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6AEF2AE-B1C3-458B-9986-7A18F83BE1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81029"/>
</workbook>
</file>

<file path=xl/calcChain.xml><?xml version="1.0" encoding="utf-8"?>
<calcChain xmlns="http://schemas.openxmlformats.org/spreadsheetml/2006/main">
  <c r="C174" i="2" l="1"/>
  <c r="K45" i="2" l="1"/>
  <c r="K44" i="2"/>
  <c r="K12" i="2"/>
  <c r="K13" i="2"/>
  <c r="K14" i="2"/>
  <c r="K15" i="2"/>
  <c r="K16" i="2"/>
  <c r="K34" i="2" l="1"/>
  <c r="K32" i="2" l="1"/>
  <c r="K24" i="2"/>
  <c r="K23" i="2"/>
  <c r="K35" i="2"/>
  <c r="C36" i="2"/>
  <c r="C314" i="2" l="1"/>
  <c r="C325" i="2"/>
  <c r="C287" i="2" l="1"/>
  <c r="C202" i="2" l="1"/>
  <c r="C163" i="2"/>
  <c r="C141" i="2"/>
  <c r="C77" i="2"/>
  <c r="C50" i="2" l="1"/>
  <c r="C64" i="2" s="1"/>
  <c r="K49" i="2"/>
  <c r="K46" i="2"/>
  <c r="K43" i="2"/>
  <c r="K42" i="2"/>
  <c r="K48" i="2"/>
  <c r="K47" i="2"/>
  <c r="K41" i="2"/>
  <c r="K39" i="2"/>
  <c r="K40" i="2"/>
  <c r="K9" i="2"/>
  <c r="K10" i="2"/>
  <c r="K11" i="2"/>
  <c r="K17" i="2"/>
  <c r="K18" i="2"/>
  <c r="K19" i="2"/>
  <c r="K20" i="2"/>
  <c r="K21" i="2"/>
  <c r="K22" i="2"/>
  <c r="K33" i="2"/>
  <c r="K31" i="2"/>
  <c r="K30" i="2"/>
  <c r="K29" i="2"/>
  <c r="K28" i="2"/>
  <c r="K27" i="2"/>
  <c r="K26" i="2"/>
  <c r="K25" i="2"/>
  <c r="K8" i="2"/>
</calcChain>
</file>

<file path=xl/sharedStrings.xml><?xml version="1.0" encoding="utf-8"?>
<sst xmlns="http://schemas.openxmlformats.org/spreadsheetml/2006/main" count="1812" uniqueCount="475">
  <si>
    <t>Место нахождения (адрес) земельного участка</t>
  </si>
  <si>
    <t>Общая (ориентировочная) площадь земельного участка, гектаров</t>
  </si>
  <si>
    <t>Целевое назначение земельного участка/назначение земельного участка в соответствии с единой классификацией назначения объектов недвижимого имущества</t>
  </si>
  <si>
    <t>Кадастровый номер земельного участка (при наличии)</t>
  </si>
  <si>
    <t>Ограничения (обременения) прав в использовании земельного участка, в том числе земельный сервитут</t>
  </si>
  <si>
    <t>Примечание</t>
  </si>
  <si>
    <t>Возможный вид права на земельный участок</t>
  </si>
  <si>
    <t>Сведения об обеспеченности земельного участка инженерной и транспортной инфраструктурой</t>
  </si>
  <si>
    <t>Контактные данные лиц, ответственных за ведение перечня свободных (незанятых) земельных участков</t>
  </si>
  <si>
    <t>БОРОВСКОЙ СЕЛЬСКИЙ ИСПОЛНИТЕЛЬНЫЙ КОМИТЕТ</t>
  </si>
  <si>
    <t>д.Петрашевичи</t>
  </si>
  <si>
    <t>д.Грицковщина</t>
  </si>
  <si>
    <t>д.Павлюти</t>
  </si>
  <si>
    <t>д.Волка</t>
  </si>
  <si>
    <t>д.Лучицы</t>
  </si>
  <si>
    <t>Итого по с/с:</t>
  </si>
  <si>
    <t>строительство и обслуживание одноквартирного жилого дома</t>
  </si>
  <si>
    <t>622280408101000082</t>
  </si>
  <si>
    <t>622280407401000092</t>
  </si>
  <si>
    <t>622280407401000056</t>
  </si>
  <si>
    <t>622280402101000044</t>
  </si>
  <si>
    <t>водоохранная зона рек и водоемов</t>
  </si>
  <si>
    <t>охранная зона линии электропередач</t>
  </si>
  <si>
    <t>частная собственность</t>
  </si>
  <si>
    <t>электроснабжение</t>
  </si>
  <si>
    <t>газоснабжение; электроснабжение, водоснабжение</t>
  </si>
  <si>
    <t>электроснабжение, водоснабжение</t>
  </si>
  <si>
    <t>электроснабжение, газоснабжение</t>
  </si>
  <si>
    <t>аукцион</t>
  </si>
  <si>
    <t>аукцион                с незавершенным незаконсервированным строением</t>
  </si>
  <si>
    <t>нуждающимся</t>
  </si>
  <si>
    <t>Демидовичский сельский исполнительный комитет</t>
  </si>
  <si>
    <t>д. Пацки</t>
  </si>
  <si>
    <t>д. Поусье</t>
  </si>
  <si>
    <t xml:space="preserve">д. Мошница </t>
  </si>
  <si>
    <t>д. Мартиновичи</t>
  </si>
  <si>
    <t>Дзержинский сельский исполнительный комитет</t>
  </si>
  <si>
    <t>д.Большие Новоселки</t>
  </si>
  <si>
    <t>8-01716-77902</t>
  </si>
  <si>
    <t>Добриневский сельский исполнительный комитет</t>
  </si>
  <si>
    <t xml:space="preserve">д. Дышляды </t>
  </si>
  <si>
    <t>водоохранная зона                 р. Жесть</t>
  </si>
  <si>
    <t>Негорельский сельский исполнительный комитет</t>
  </si>
  <si>
    <t>д.Клочки, ул.Полевая</t>
  </si>
  <si>
    <t>расположенные на природных территория, подлежащих специальной охране (в водоохранной зоне реки Перетуть)</t>
  </si>
  <si>
    <t>частная собственность/ пожизненное наследуемое владение</t>
  </si>
  <si>
    <t>Путчинский сельский исполнительный комитет</t>
  </si>
  <si>
    <t>д. Василевщина</t>
  </si>
  <si>
    <t>д. Заречное</t>
  </si>
  <si>
    <t>д. Михалевщина</t>
  </si>
  <si>
    <t>д. Химороды</t>
  </si>
  <si>
    <t>д. Падеричи</t>
  </si>
  <si>
    <t>д. Денисовщина</t>
  </si>
  <si>
    <t>622283000901000078</t>
  </si>
  <si>
    <t>622283004601000187</t>
  </si>
  <si>
    <t>622283008201000046</t>
  </si>
  <si>
    <t>622283015801000042</t>
  </si>
  <si>
    <t>622283010001000037</t>
  </si>
  <si>
    <t>622283004101000022</t>
  </si>
  <si>
    <t>на природных территориях, подлежащих специальной охране (в водоохранной зоне реки, водоема)</t>
  </si>
  <si>
    <t>пожизненное наследуемое владение, частная собственность</t>
  </si>
  <si>
    <t>водоснабжение, электроснабжение</t>
  </si>
  <si>
    <t>по заявлению</t>
  </si>
  <si>
    <t>Станьковский сельский исполнительный комитет</t>
  </si>
  <si>
    <t>для ведения личного подсобного хозяйства</t>
  </si>
  <si>
    <t>д.Витовка, ул.Центральная, 2Б</t>
  </si>
  <si>
    <t>д.Витовка, ул.Центральная, 2В</t>
  </si>
  <si>
    <t>д.Ледники, ул.Центральная, 65А</t>
  </si>
  <si>
    <t>д.Мандрики, ул.Центральная, 27</t>
  </si>
  <si>
    <t>д.Мандрики, ул.Центральная, 37Г</t>
  </si>
  <si>
    <t>д.Мандрики, ул.Центральная, 37Д</t>
  </si>
  <si>
    <t>для строительства и обслуживания одноквартирного жилого дома</t>
  </si>
  <si>
    <t>622285501601000034</t>
  </si>
  <si>
    <t>622285501601000035</t>
  </si>
  <si>
    <t>622285508101000031</t>
  </si>
  <si>
    <t>622285508101000028</t>
  </si>
  <si>
    <t>622285508101000029</t>
  </si>
  <si>
    <t>622285516101000008</t>
  </si>
  <si>
    <t>на природных территориях, подлежащих специальной охране (в водоохранной зоне ручья №2)</t>
  </si>
  <si>
    <t>электроснабжение, водоснабжение, газоснабжение</t>
  </si>
  <si>
    <t>аукцион с расположенным незавершенным незаконсервированным жилым домом</t>
  </si>
  <si>
    <t xml:space="preserve">город Фаниполь </t>
  </si>
  <si>
    <t xml:space="preserve"> 8-01716- 47305</t>
  </si>
  <si>
    <t>Итого по городу:</t>
  </si>
  <si>
    <t>возможность подключения к газоснабжению, водоснабжению, электроснабжению, водоотведению</t>
  </si>
  <si>
    <t>аукцион с расположенным на нем не завершенным строительством незаконсервированным объектом</t>
  </si>
  <si>
    <t>622250100001004470</t>
  </si>
  <si>
    <t>временное пользование</t>
  </si>
  <si>
    <t>город Дзержинск</t>
  </si>
  <si>
    <t>для огородничества</t>
  </si>
  <si>
    <t>Фанипольский сельский исполнительный комитет</t>
  </si>
  <si>
    <t>пос.Энергетиков</t>
  </si>
  <si>
    <t>д.Мандрики, ул.Центральная, 52Б</t>
  </si>
  <si>
    <t>газоснабжение, электроснабжение, водоснабжение</t>
  </si>
  <si>
    <t>строительство и обслуживание одноквартирного жилого дома (дополнительный участок)</t>
  </si>
  <si>
    <t xml:space="preserve">в районе г.Фаниполь, ул.Заводская </t>
  </si>
  <si>
    <t xml:space="preserve">для строительства и обслуживания автомобильной стоянки </t>
  </si>
  <si>
    <t>в зоне минимальных расстояний магистральных нефтепроводов                                      и нефтепродуктопроводов; в охранных зонах магистральных трубопроводов</t>
  </si>
  <si>
    <t>постоянное пользование</t>
  </si>
  <si>
    <t>Дзержинский район</t>
  </si>
  <si>
    <t xml:space="preserve">для сенокошения и выпаса сельскохозяйственных животных  </t>
  </si>
  <si>
    <t xml:space="preserve">для ведения крестьянского (фермерского) хозяйства </t>
  </si>
  <si>
    <t xml:space="preserve">пожизненное наследуемое владение, постоянное пользование  </t>
  </si>
  <si>
    <t>д.Саковичи</t>
  </si>
  <si>
    <t>д.Вязанка, ул.Центральная, 18А</t>
  </si>
  <si>
    <t>8-01716- 7 56 70</t>
  </si>
  <si>
    <t>для строительства и обслуживания одноквартирного жилого дома (дополнительный участок)</t>
  </si>
  <si>
    <t>пожзненое наследуемое владение</t>
  </si>
  <si>
    <t>622283013101000083</t>
  </si>
  <si>
    <t>пожизненное наследуемое владение, частная собственность, аренда</t>
  </si>
  <si>
    <t xml:space="preserve">возможность подключения к газоснабжению </t>
  </si>
  <si>
    <t>для строительства и обслуживания одноквартирного жилого дома (дополнительный земельный участок)</t>
  </si>
  <si>
    <t>г.Дзержинск, ул.Солнечная, 55</t>
  </si>
  <si>
    <t>г.Дзержинск</t>
  </si>
  <si>
    <t xml:space="preserve">район д.Ленино </t>
  </si>
  <si>
    <t>д.Веселый Угол</t>
  </si>
  <si>
    <t>для строительства и обслуживания зданий и сооружений</t>
  </si>
  <si>
    <t xml:space="preserve">в охранных зонах электрических сетей напряжением свыше 1000 вольт </t>
  </si>
  <si>
    <t>аренда</t>
  </si>
  <si>
    <t>аг.Негорелое</t>
  </si>
  <si>
    <t>622282003601000012</t>
  </si>
  <si>
    <t>по завлению</t>
  </si>
  <si>
    <t>622281306601000085</t>
  </si>
  <si>
    <t>д. Поусье, ул. Центральная, 59</t>
  </si>
  <si>
    <t>622281307601000124</t>
  </si>
  <si>
    <t>622281307601000123</t>
  </si>
  <si>
    <t>622281307601000120</t>
  </si>
  <si>
    <t>622281308101000077</t>
  </si>
  <si>
    <t>д.Зубревичи</t>
  </si>
  <si>
    <t>622282802601000030</t>
  </si>
  <si>
    <t>д.Старина</t>
  </si>
  <si>
    <t>д.Вицковщина, ул.Центральная, 3А</t>
  </si>
  <si>
    <t>622285508601002088</t>
  </si>
  <si>
    <t>д.Холма, ул.Дворцовая, 30</t>
  </si>
  <si>
    <t>д.Холма, ул.Центральная, 9Е</t>
  </si>
  <si>
    <t>в районе аг.Черкассы Фанипольского сельского Совета</t>
  </si>
  <si>
    <t>д.Старая Мезеновка</t>
  </si>
  <si>
    <t>аг.Путчино</t>
  </si>
  <si>
    <t>д.Золотари</t>
  </si>
  <si>
    <t>пос.Цагельное</t>
  </si>
  <si>
    <t>г. Фаниполь, ул.Чапского, 15А</t>
  </si>
  <si>
    <t>г.Дзержинск, ул.Кольцевая, 48Б</t>
  </si>
  <si>
    <t>частная собственность, аренда</t>
  </si>
  <si>
    <t>0,1005 (на оформлении)</t>
  </si>
  <si>
    <t>0,07 (на оформлении)</t>
  </si>
  <si>
    <t>0,1428 (на оформлении)</t>
  </si>
  <si>
    <t>0,0926 (на оформлении)</t>
  </si>
  <si>
    <t>0,09 (на оформлении)</t>
  </si>
  <si>
    <t>0,1061 (на оформлении)</t>
  </si>
  <si>
    <t>подано       заявление</t>
  </si>
  <si>
    <t>подано             заявление</t>
  </si>
  <si>
    <t>д.Дягильно</t>
  </si>
  <si>
    <t>д.Новая Рудица</t>
  </si>
  <si>
    <t>д.Нарейки</t>
  </si>
  <si>
    <t>г.Дзержинск, ул.Первомайская, 46</t>
  </si>
  <si>
    <t>г.Дзержинск, ул.Дягильнянская, 33</t>
  </si>
  <si>
    <t>г.Дзержинск, ул.Заводская, 13</t>
  </si>
  <si>
    <t>г.Дзержинск, ул.Молодежная, 32</t>
  </si>
  <si>
    <t xml:space="preserve">по заявлению </t>
  </si>
  <si>
    <t>д.Чики</t>
  </si>
  <si>
    <t>д.Виноградовка</t>
  </si>
  <si>
    <t>622282805601000176</t>
  </si>
  <si>
    <t>622282805301000288</t>
  </si>
  <si>
    <t>д.Колодники</t>
  </si>
  <si>
    <t>г.Дзержинск, ул.Фоминых</t>
  </si>
  <si>
    <t>постоянное пользование/ аренда</t>
  </si>
  <si>
    <t>г.Дзержинск, ул.Макавчицкая, 93</t>
  </si>
  <si>
    <t>г.Дзержинск, ул.Майская, 69</t>
  </si>
  <si>
    <t>пожизненное наследуемое владение, аренда, частная собственность</t>
  </si>
  <si>
    <t>г.Дзержинск, ул.Омельянюка, 23</t>
  </si>
  <si>
    <t>г.Дзержинск, ул.Первомайская, 58</t>
  </si>
  <si>
    <t>г.Дзержинск, ул.Красноармейская, 16</t>
  </si>
  <si>
    <t xml:space="preserve">г.Дзержинск,                          ул.Первомайская, 65 </t>
  </si>
  <si>
    <t>для реконструкции производственного здания</t>
  </si>
  <si>
    <t>для строительства и обслуживания здания гаража на территории бывшего военного городка "Веселый Угол"</t>
  </si>
  <si>
    <t xml:space="preserve">для строительства и обслуживания торгового объекта </t>
  </si>
  <si>
    <t>д.Плашево Демидовичский сельский Совет</t>
  </si>
  <si>
    <t>д.Волковичи  Фанипольский сельский Совет</t>
  </si>
  <si>
    <t>д.Великое Село Боровской сельский Совет</t>
  </si>
  <si>
    <t>д.Колодники Негорельский сельский Совет</t>
  </si>
  <si>
    <t>д.Юцки Демидовичский сельский Совет</t>
  </si>
  <si>
    <t>д.Рябиновка</t>
  </si>
  <si>
    <t>8 -01716- 74117</t>
  </si>
  <si>
    <t>д.Мостище</t>
  </si>
  <si>
    <t>д.Гарбузы</t>
  </si>
  <si>
    <t>д.Микуличи</t>
  </si>
  <si>
    <t>д.Свидовщина</t>
  </si>
  <si>
    <t>г. Фаниполь, ул.Молодежная, 21</t>
  </si>
  <si>
    <t>пожизненое наследуемое владение</t>
  </si>
  <si>
    <t>г.Дзежинск, ул.М.Казея, 3</t>
  </si>
  <si>
    <t>г.Дзержинск, ул.Омельянюка, 25</t>
  </si>
  <si>
    <t>г.Дзержинск, ул.Трудовая, 37</t>
  </si>
  <si>
    <t>г.Дзержинск, ул.Макавчицкая, 125</t>
  </si>
  <si>
    <t>подано заявление</t>
  </si>
  <si>
    <t>0,1200 (на оформлении)</t>
  </si>
  <si>
    <t>г.Дзержинск, пер.Коммунистический, 15</t>
  </si>
  <si>
    <t>г.Дзержинск, пер.Суворова, 4</t>
  </si>
  <si>
    <t>г.Дзержинск, ул.Кооперативная, 2</t>
  </si>
  <si>
    <t>г.Дзержинск, ул.Советская, 53</t>
  </si>
  <si>
    <t>г.Дзержинск, ул.11 Июля, 2</t>
  </si>
  <si>
    <t>г.Дзержинск, ул.Майская, 67</t>
  </si>
  <si>
    <t>г.Дзержинск, ул.Трудовая, 25</t>
  </si>
  <si>
    <t>622200000007000010</t>
  </si>
  <si>
    <t>г.Дзержинск, ул.Кооперативная, 1</t>
  </si>
  <si>
    <t>г.Дзержинск, ул.Макавчицкая, 124</t>
  </si>
  <si>
    <t>г.Дзержинск, ул.2-ая Ленинская, 63</t>
  </si>
  <si>
    <t>г.Дзержинск, ул.1-ая Ленинская, 82</t>
  </si>
  <si>
    <t>г.Дзержинск, ул.Садовая, 7</t>
  </si>
  <si>
    <t>г.Дзержинск, ул.Островского, 29</t>
  </si>
  <si>
    <t xml:space="preserve">д.Великое Село </t>
  </si>
  <si>
    <t>д.Карачуны</t>
  </si>
  <si>
    <t>д.Журавинка</t>
  </si>
  <si>
    <t>д.Попки</t>
  </si>
  <si>
    <t>д.Малые Новоселки</t>
  </si>
  <si>
    <t xml:space="preserve">строительство и обслуживание одноквартирного жилого дома </t>
  </si>
  <si>
    <t>для личного подсобного хозяйства</t>
  </si>
  <si>
    <t>д.Падеричи</t>
  </si>
  <si>
    <t>д.Янковцы</t>
  </si>
  <si>
    <t>г. Фаниполь, ул.Лесная, 7</t>
  </si>
  <si>
    <t>д.Клыповщина</t>
  </si>
  <si>
    <t xml:space="preserve"> пожизненное наследуемое владение</t>
  </si>
  <si>
    <t>9 -01716- 74117</t>
  </si>
  <si>
    <t>д.Комаровщина</t>
  </si>
  <si>
    <t>д.Лисовщина, ул.Центральная</t>
  </si>
  <si>
    <t>г.Фаниполь, ул.Железнодорожная, 50</t>
  </si>
  <si>
    <t>г.Фаниполь, ул.Солнечная, 8</t>
  </si>
  <si>
    <t>г.Фаниполь, ул.Железнодорожная, 10-2</t>
  </si>
  <si>
    <t>для строительства и обслуживания квартиры в блокированном жилом доме (дополнительный участок)</t>
  </si>
  <si>
    <t>г.Фаниполь, ул.Зеленая, 78</t>
  </si>
  <si>
    <t>г.Дзержинск, пер. 1-ый Ленинский, 8</t>
  </si>
  <si>
    <t>г.Дзержинск, ул.1-ая Ленинская, 37</t>
  </si>
  <si>
    <t>Минская область, Дзержинский район, Дзержинский с/с, 27, район г.Дзержинск</t>
  </si>
  <si>
    <t>для реконструкции сооружения шохи № 3</t>
  </si>
  <si>
    <t>Минская область, Дзержинский район, Станьковский с/с, 36А</t>
  </si>
  <si>
    <t>для реконструкции производственно-складских зданий</t>
  </si>
  <si>
    <t>8-01716-43325</t>
  </si>
  <si>
    <t>д.Телешевичи</t>
  </si>
  <si>
    <t>8-01716-7-79-02</t>
  </si>
  <si>
    <t>водоохранная зона (ручей)</t>
  </si>
  <si>
    <t>на природных территориях подлежащих специальной охране</t>
  </si>
  <si>
    <t>на природных территориях подлежащих специальной охране (водоохранная зона рек и водоемов)</t>
  </si>
  <si>
    <t>д.Сакольщина, ул.Центральная, 14А</t>
  </si>
  <si>
    <t>622282008001000025</t>
  </si>
  <si>
    <t>д.Белицковщина</t>
  </si>
  <si>
    <t>аг.Даниловичи</t>
  </si>
  <si>
    <t>д.Шабуневщина</t>
  </si>
  <si>
    <t>возможность подключения к газоснабжению,  электроснабжению</t>
  </si>
  <si>
    <t>расположенные на природных территориях, подлежащих специальной охране (в водоохранной зоне реки, водоема)</t>
  </si>
  <si>
    <t>д.Микуличи, 1 уч.</t>
  </si>
  <si>
    <t xml:space="preserve">801716 7-12-18 </t>
  </si>
  <si>
    <t>возможность подключения к газоснабжению, водоснабжению, электроснабжению</t>
  </si>
  <si>
    <t>д. Старина</t>
  </si>
  <si>
    <t>д. Пожежино</t>
  </si>
  <si>
    <t xml:space="preserve">  расположенные на мелиорируемых (мелиорированных) землях</t>
  </si>
  <si>
    <t xml:space="preserve">д. Клочки </t>
  </si>
  <si>
    <t>возможность подключения к  водоснабжению, электроснабжению</t>
  </si>
  <si>
    <t xml:space="preserve">возможность подключения к  водоснабжению, электроснабжению </t>
  </si>
  <si>
    <t>пос.Цагельное, 1 уч</t>
  </si>
  <si>
    <t>д.Скородное, 1 уч.</t>
  </si>
  <si>
    <t>801716 7-12-18</t>
  </si>
  <si>
    <t xml:space="preserve"> Пожизненное наследуемое владение/ частная собственность</t>
  </si>
  <si>
    <t>Пожизненное наследуемое владение</t>
  </si>
  <si>
    <t>Пожизненное наследуемое владение/ частная собственность</t>
  </si>
  <si>
    <t>д. Каменка</t>
  </si>
  <si>
    <t>д. Чурилы</t>
  </si>
  <si>
    <t>Временное пользование</t>
  </si>
  <si>
    <t>д. Колодники</t>
  </si>
  <si>
    <t xml:space="preserve">для огородничества </t>
  </si>
  <si>
    <t>пос. Энергетиков</t>
  </si>
  <si>
    <t>Временное пользование/ Пожизненное наследуемое владение/ частная собственность</t>
  </si>
  <si>
    <t>д. Микуличи</t>
  </si>
  <si>
    <t>д. Мостище</t>
  </si>
  <si>
    <t>для огородничества/ для личного подсобного хозяйства</t>
  </si>
  <si>
    <t>д. Гарбузы</t>
  </si>
  <si>
    <t xml:space="preserve">для сенокошения и выпаса сельскохозяйственных животных </t>
  </si>
  <si>
    <t>Электро снабжение, подъезд</t>
  </si>
  <si>
    <t>Газоснабжение, электроснабжение, подъезд</t>
  </si>
  <si>
    <t>Водоснабжение, электроснабжение, подъезд</t>
  </si>
  <si>
    <t xml:space="preserve"> 8 (01716) 3-37-17</t>
  </si>
  <si>
    <t>Электроснабжение</t>
  </si>
  <si>
    <t>д.Колодники, ул.Центральная, д.59А</t>
  </si>
  <si>
    <t>д.Мироны</t>
  </si>
  <si>
    <t>Пожизненное наследуемое владение, частная собственность</t>
  </si>
  <si>
    <t>Нуждающимся</t>
  </si>
  <si>
    <t>Электроснабжение, подъезд</t>
  </si>
  <si>
    <t>Электроснабжение, газоснабжение, водоснабжение, подъезд</t>
  </si>
  <si>
    <t>д. Саковичи</t>
  </si>
  <si>
    <t>Пожизненное наследуемое владение, частная собственность, аренда</t>
  </si>
  <si>
    <t>д.Наследники</t>
  </si>
  <si>
    <t>аг.Скирмантово</t>
  </si>
  <si>
    <t xml:space="preserve">для ведения личного подсобного хозяйства </t>
  </si>
  <si>
    <t xml:space="preserve"> 801716 4-78-17 </t>
  </si>
  <si>
    <t>на природных территориях, подлежащих специальной охране (в водоохранных зонах рек и водоемов)</t>
  </si>
  <si>
    <t>622285502101000115</t>
  </si>
  <si>
    <t>нет</t>
  </si>
  <si>
    <t>д.Мощёное, ул.Центральная, 36Б</t>
  </si>
  <si>
    <t>на природных территориях, подлежащих специальной охране (в водоохранной зоне реки Усса); 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 (третий пояс)</t>
  </si>
  <si>
    <t>на природных территориях, подлежащих специальной охране (в водоохранной зоне реки Репуса)</t>
  </si>
  <si>
    <t>622285513101000402</t>
  </si>
  <si>
    <t>622285513101000403</t>
  </si>
  <si>
    <t>д.Холма, ул.Центральная, 9Д</t>
  </si>
  <si>
    <t>622285513101000406</t>
  </si>
  <si>
    <t>частная собственность, пожизненное наследуемое владение</t>
  </si>
  <si>
    <t>г.Дзержинск,  ул. Парковая, 51</t>
  </si>
  <si>
    <t>г.Дзержнск, ул Советская, 69А</t>
  </si>
  <si>
    <t>622250100001005664</t>
  </si>
  <si>
    <t>для строительства и обслуживания торгового объекта</t>
  </si>
  <si>
    <t>622250100001005668</t>
  </si>
  <si>
    <t>возможность подключения к электроснабжению</t>
  </si>
  <si>
    <t>для строительства и обслуживания производственной базы</t>
  </si>
  <si>
    <t>622250100001005662</t>
  </si>
  <si>
    <t>на природных территориях, подлежащих специальной охране (в водоохранной зоне пруда)</t>
  </si>
  <si>
    <t>для строительства и обслуживания парка активного отдыха и развлечений</t>
  </si>
  <si>
    <t>622250100001005669</t>
  </si>
  <si>
    <t>на природных территориях, подлежащих специальной охране (в водоохранной и прибрежной зоне пруда)</t>
  </si>
  <si>
    <t>для строительства и обслуживания автомобильной стоянки</t>
  </si>
  <si>
    <t>г.Дзержинск, ул.Строителей, 2Б</t>
  </si>
  <si>
    <t>придорожная полоса (контролируемая зона) автомобильной дороги</t>
  </si>
  <si>
    <t>для строительства и обслуживания мебельного цеха (дополнительный земельный участок)</t>
  </si>
  <si>
    <t>для строительства и обслуживания производственной автомобильной стоянки(дополнительный земельный участок)</t>
  </si>
  <si>
    <t>постоянное пользование, аренда</t>
  </si>
  <si>
    <t>г.Дзержинск,  ул. Вясковая, 10</t>
  </si>
  <si>
    <t>г.Дзержинск, ул. Кольцевая, 48Г</t>
  </si>
  <si>
    <t>г.Дзержинск,  ул. Гастелло, 24А</t>
  </si>
  <si>
    <t>г.Дзержинск, ул. Папанина, 2</t>
  </si>
  <si>
    <t>для строительства и обслуживания колумбария</t>
  </si>
  <si>
    <t>г.Дзержинск, ул.2-ая Ленинская</t>
  </si>
  <si>
    <t>г.Дзержинск, ул.Максима Горького, 29</t>
  </si>
  <si>
    <t>г.Дзержинск, ул.Максима Горького, 30</t>
  </si>
  <si>
    <t>г.Дзержинск, ул.Садовая, 46</t>
  </si>
  <si>
    <t>г.Дзержинск, ул.Максима Горького, 61</t>
  </si>
  <si>
    <t>г.Дзержинск, ул.Максима Горького, 59</t>
  </si>
  <si>
    <t>г.Дзержинск, ул.Макавчицкая, 122</t>
  </si>
  <si>
    <t>г.Дзержинск, ул.Танковая, 12</t>
  </si>
  <si>
    <t>для строительства и обслуживания интерактивной площадки</t>
  </si>
  <si>
    <t>г.Дзержинск, ул.Советская, 47А</t>
  </si>
  <si>
    <t>г.Дзержинск, ул.Макавчицкая, 160</t>
  </si>
  <si>
    <t>г.Дзержинск, ул.Омельянюка, 21</t>
  </si>
  <si>
    <t>г.Дзержинск, ул.Трудовая, 41</t>
  </si>
  <si>
    <t>г.Дзежинск, ул.Первомайская, 54</t>
  </si>
  <si>
    <t>г.Дзержинск, ул.Советская, 11</t>
  </si>
  <si>
    <t>г.Дзержинск, ул.Макавчицкая, 41</t>
  </si>
  <si>
    <t>г.Дзержинск, ул.1-ая Ленинская, 61</t>
  </si>
  <si>
    <t>г.Дзержинск, ул.Трудовая, 19</t>
  </si>
  <si>
    <t>Дзержинский район, Демидовичский с/с, район х.Красулин</t>
  </si>
  <si>
    <t>аг.Черниковщина Фанипольский сельский Совет</t>
  </si>
  <si>
    <t>622285515101000400</t>
  </si>
  <si>
    <t xml:space="preserve">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водоснабжения) </t>
  </si>
  <si>
    <t>622281309601000151</t>
  </si>
  <si>
    <t>д.Логовище Негорельский сельский Совет</t>
  </si>
  <si>
    <t>622282806601000187</t>
  </si>
  <si>
    <t>с возможностью подключения к водоснабжению, электрос-набжению, водоотведению, газоснабжению</t>
  </si>
  <si>
    <t>622285502601000295</t>
  </si>
  <si>
    <t>д.Слободка  Фанипольский сельский Совет</t>
  </si>
  <si>
    <t>622285511101000240</t>
  </si>
  <si>
    <t>622282805601000179</t>
  </si>
  <si>
    <t>622281312601000149</t>
  </si>
  <si>
    <t>с возможностью подключения к водоснабжению, электроснабжению, водоотведению, газоснабжению</t>
  </si>
  <si>
    <t>д.Веселый Угол Станьковский сельский Совет</t>
  </si>
  <si>
    <t>д.Станьково Станьковский сельский Совет</t>
  </si>
  <si>
    <t>для строительства и обслуживания производственно-ремонтной базы</t>
  </si>
  <si>
    <t>622283900001000224</t>
  </si>
  <si>
    <t>на природных территориях, подлежащих специальной охране (в водоохранной зоне), 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водоснабжения),                       в придорожной полосе (контролируемой зоне) автомобильной дороги</t>
  </si>
  <si>
    <t>с возможностью подключения к водоснабжению,  водоотведению, газоснабжению</t>
  </si>
  <si>
    <t>Дзержинский район, Демидовичский сельсовет</t>
  </si>
  <si>
    <t>район аг.Негорелое Негорельский сельский Совет</t>
  </si>
  <si>
    <t>район д.Меньки Путчинский сельский Совет</t>
  </si>
  <si>
    <t>полосах (контролируемых зонах) автомобильных дорог, в охранных зонах линий электропередачи напряжением свыше 1000 вольт, в охранных зонах линий электропередачи напряжением до 1000 вольт</t>
  </si>
  <si>
    <t>622280800001000008</t>
  </si>
  <si>
    <t>г.Фаниполь, ул.Ф.Скорины, 14</t>
  </si>
  <si>
    <t>г.Дзержинск, ул.Трудовая, 13</t>
  </si>
  <si>
    <t>8-01716-3-46-06,                 8-01716-3-46-47</t>
  </si>
  <si>
    <t>г.Дзержинск, ул.Фурманова, 56</t>
  </si>
  <si>
    <t>г.Дзержинск, ул.Трудовая, 15</t>
  </si>
  <si>
    <t>г.Дзержинск, ул.Чкалова, 28</t>
  </si>
  <si>
    <t>г.Дзержинск, ул.Гастелло, 29А</t>
  </si>
  <si>
    <t>г.Дзержинск, ул.Макавчицкая, 113</t>
  </si>
  <si>
    <t>г.Дзержинск, ул.Трудовая, 22</t>
  </si>
  <si>
    <t>г.Дзержинск, ул.Трудовая, 35</t>
  </si>
  <si>
    <t>г.Дзержинск, ул.Трудовая, 49</t>
  </si>
  <si>
    <t>Минская область, Дзержинский район, Станьковский с/с, д.Станьково,т ул.Парковая, 10А</t>
  </si>
  <si>
    <t>для строительства и обслуживания объекта: "Реконструкция здания Скарбницы по ул.Парковая, 10/4 в д.Станьково, Дзержинский район"</t>
  </si>
  <si>
    <t>0,0100</t>
  </si>
  <si>
    <t>на природных территориях, подлежащих специальной охране (в водоохранной зоне реки, водоема), в зонах охраны недвижимых материальных историко-культурных ценностей</t>
  </si>
  <si>
    <t>Минская область, Дзержинский район, Добриневский с/с, район д.Речки</t>
  </si>
  <si>
    <t>для сенокошения и выпаса сельскохозяйственных животных</t>
  </si>
  <si>
    <t>в охранных зонах электрических сетей, в придорожной полосе (контролируемых зонах) автомобильных дорог</t>
  </si>
  <si>
    <t>г.Дзержинск, ул.Макавчицкая, 139</t>
  </si>
  <si>
    <t>г.Дзержинск, ул.2-я Ленинская, 79</t>
  </si>
  <si>
    <t>г.Дзержинск, ул.Первомайская, 24</t>
  </si>
  <si>
    <t>г.Длзержинск, ул.Протасова, 46</t>
  </si>
  <si>
    <t>д.Старинки</t>
  </si>
  <si>
    <t>возможность подключения к газоснабжению, электроснабжению</t>
  </si>
  <si>
    <t>д.Мельковичи</t>
  </si>
  <si>
    <t>пос.Клочки</t>
  </si>
  <si>
    <t>д.Холма, ул.Красивая, 17Б</t>
  </si>
  <si>
    <t>622285513101000407</t>
  </si>
  <si>
    <t>д.Костевичи</t>
  </si>
  <si>
    <t xml:space="preserve"> 801716 4-78-17</t>
  </si>
  <si>
    <t>д.Кулики</t>
  </si>
  <si>
    <t>622280404601000023</t>
  </si>
  <si>
    <t>622280407101000073</t>
  </si>
  <si>
    <t>д.Андриевщина, ул.Сосновый Бор, 2А</t>
  </si>
  <si>
    <t>622280400101000063</t>
  </si>
  <si>
    <t>д.Новая Рудица, пер.Центральный, 12В</t>
  </si>
  <si>
    <t>622280406601000113</t>
  </si>
  <si>
    <t>д.Андриевщина, ул.Сосновый Бор, 2Б</t>
  </si>
  <si>
    <t>622280400101000062</t>
  </si>
  <si>
    <t>д.Великое Село</t>
  </si>
  <si>
    <t>д.Старая Рудица</t>
  </si>
  <si>
    <t>д.Яново</t>
  </si>
  <si>
    <t>д.Поусье, ул.Садовая, 3</t>
  </si>
  <si>
    <t>д.Поусье, 24</t>
  </si>
  <si>
    <t>д.Малое Беляково, ул.Центральная, 31</t>
  </si>
  <si>
    <t>д.Батурово</t>
  </si>
  <si>
    <t>д.Ферма-Гай</t>
  </si>
  <si>
    <t>д.Большие Гороховищи</t>
  </si>
  <si>
    <t>водоохранная зона                 р. Ореховка</t>
  </si>
  <si>
    <t>д.Томковичи</t>
  </si>
  <si>
    <t>д.Добринево</t>
  </si>
  <si>
    <t>д.Жаки</t>
  </si>
  <si>
    <t>д.Микуличи, 5 уч</t>
  </si>
  <si>
    <t>622282807601000174</t>
  </si>
  <si>
    <t>622282807601000175</t>
  </si>
  <si>
    <t>д.Рудня</t>
  </si>
  <si>
    <t>622282809801000273</t>
  </si>
  <si>
    <t>в охранной зоне электрических сетей</t>
  </si>
  <si>
    <t xml:space="preserve"> 9 (01716) 3-37-17</t>
  </si>
  <si>
    <t>д.Вицковщина, ул.Центральная, 18Б</t>
  </si>
  <si>
    <t>622285502101000117</t>
  </si>
  <si>
    <t>д.Красная горка, ул.Центральная</t>
  </si>
  <si>
    <t>д.Ледники, ул.Центральная, 47А</t>
  </si>
  <si>
    <t>622285506601000110</t>
  </si>
  <si>
    <t>д.Ледники, ул.Центральная</t>
  </si>
  <si>
    <t>д.Первомай, ул.Луговая, 19</t>
  </si>
  <si>
    <t>622285510101000127</t>
  </si>
  <si>
    <t>д.Слободка, ул.Вишневая, 3</t>
  </si>
  <si>
    <t>622285511101000194</t>
  </si>
  <si>
    <t>д.Черниковщина, ул.Первая, 4Б</t>
  </si>
  <si>
    <t>622285515101000401</t>
  </si>
  <si>
    <t>д.Черниковщина, ул.Первая, 11Б</t>
  </si>
  <si>
    <t>622285515101000402</t>
  </si>
  <si>
    <t>д.Чечино, ул.Брестская</t>
  </si>
  <si>
    <t>д.Антосино, ул.Центральная</t>
  </si>
  <si>
    <t>г.Дзержинск, ул. 1-ая Ленинская</t>
  </si>
  <si>
    <t>для строительства и обслуживания многоквартирного жилого дома</t>
  </si>
  <si>
    <t>на природных территориях, подлежащих специальной охране (в водоохранной зоне и прибрежной полосе реки)</t>
  </si>
  <si>
    <t>8-01716-3-46-06,                 8-01716-3-46-44</t>
  </si>
  <si>
    <t>г.Дзержинск, ул.Макавчицкая</t>
  </si>
  <si>
    <t>на природных территориях, подлежащих специальной охране (в водоохранной зоне реки)</t>
  </si>
  <si>
    <t>г.Дзержинск, пер.Ф.Энгельса, 7</t>
  </si>
  <si>
    <t>г.Дзержинск, ул.Макавчицкая, 47</t>
  </si>
  <si>
    <t>г.Дзержинск, ул.2-ая Ленинская, 73</t>
  </si>
  <si>
    <t>-</t>
  </si>
  <si>
    <t>Для строительства и обслуживания одноквартирного жилого дома</t>
  </si>
  <si>
    <t>элетроснабжение, дорога</t>
  </si>
  <si>
    <t>д.Сломище, ул. Центральная, 20А</t>
  </si>
  <si>
    <t>622283909601000036</t>
  </si>
  <si>
    <t xml:space="preserve">в водоохранной зоне вподных объектов </t>
  </si>
  <si>
    <t>д.Нарейки, ул. Центральная, 12Б</t>
  </si>
  <si>
    <t>622283908701000052</t>
  </si>
  <si>
    <t>в охранных зонах электрической сети</t>
  </si>
  <si>
    <t>элетроснабжение, водоснабжение, дорога</t>
  </si>
  <si>
    <t>ПЕРЕЧЕНЬ
свободных (незанятых) земельных участков на территории Дзержинского района на 01.06.2026 г.</t>
  </si>
  <si>
    <t>д.Безодница</t>
  </si>
  <si>
    <t>622282500601000062</t>
  </si>
  <si>
    <t>д. Глуховщина, ул. Центральная, 27</t>
  </si>
  <si>
    <t>пожизненное наследуемое владение</t>
  </si>
  <si>
    <t>д. Магалевщина, ул. Центральная, 35А</t>
  </si>
  <si>
    <t>для ведения личного подсобного хозяйства (дополнительный земельный участок)</t>
  </si>
  <si>
    <t>д. Плоское,  ул. Центральная, 1Б</t>
  </si>
  <si>
    <t>д. Ружамполь,  ул. Солнечная</t>
  </si>
  <si>
    <t>д. Писаревщина</t>
  </si>
  <si>
    <t>временное пользование для ведения огородничества</t>
  </si>
  <si>
    <t>д.Ляховичи, ул. Старая, 38Б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</si>
</sst>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33333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Fill="0" applyProtection="0"/>
  </cellStyleXfs>
  <cellXfs count="106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/>
    <xf numFmtId="0" fontId="1" fillId="2" borderId="3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</xf>
    <xf numFmtId="49" fontId="4" fillId="2" borderId="0" xfId="1" applyNumberFormat="1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vertical="top"/>
    </xf>
    <xf numFmtId="0" fontId="1" fillId="2" borderId="8" xfId="0" applyFont="1" applyFill="1" applyBorder="1" applyAlignment="1">
      <alignment vertical="top" wrapText="1"/>
    </xf>
    <xf numFmtId="2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2" borderId="0" xfId="0" applyNumberFormat="1" applyFont="1" applyFill="1" applyAlignment="1">
      <alignment horizontal="center" vertical="center" wrapText="1"/>
    </xf>
    <xf numFmtId="0" fontId="1" fillId="2" borderId="3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0" fillId="2" borderId="1" xfId="0" applyFill="1" applyBorder="1"/>
    <xf numFmtId="0" fontId="2" fillId="2" borderId="0" xfId="0" applyFont="1" applyFill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_Лист1" xfId="2" xr:uid="{00000000-0005-0000-0000-000001000000}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7"/>
  <sheetViews>
    <sheetView tabSelected="1" zoomScale="80" zoomScaleNormal="80" workbookViewId="0">
      <selection activeCell="C326" sqref="C326"/>
    </sheetView>
  </sheetViews>
  <sheetFormatPr defaultRowHeight="15" x14ac:dyDescent="0.25"/>
  <cols>
    <col min="2" max="2" width="26.85546875" customWidth="1"/>
    <col min="3" max="3" width="18.140625" customWidth="1"/>
    <col min="4" max="4" width="22.5703125" customWidth="1"/>
    <col min="5" max="5" width="24.7109375" customWidth="1"/>
    <col min="6" max="6" width="24.140625" customWidth="1"/>
    <col min="8" max="8" width="16" customWidth="1"/>
    <col min="9" max="9" width="20.5703125" customWidth="1"/>
    <col min="10" max="10" width="17.140625" customWidth="1"/>
    <col min="11" max="11" width="19.140625" customWidth="1"/>
  </cols>
  <sheetData>
    <row r="1" spans="1:14" x14ac:dyDescent="0.25">
      <c r="A1" s="72" t="s">
        <v>463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4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4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4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4" ht="150" x14ac:dyDescent="0.25">
      <c r="A5" s="73" t="s">
        <v>0</v>
      </c>
      <c r="B5" s="74"/>
      <c r="C5" s="2" t="s">
        <v>1</v>
      </c>
      <c r="D5" s="2" t="s">
        <v>2</v>
      </c>
      <c r="E5" s="2" t="s">
        <v>3</v>
      </c>
      <c r="F5" s="2" t="s">
        <v>4</v>
      </c>
      <c r="G5" s="73" t="s">
        <v>6</v>
      </c>
      <c r="H5" s="74"/>
      <c r="I5" s="2" t="s">
        <v>7</v>
      </c>
      <c r="J5" s="2" t="s">
        <v>5</v>
      </c>
      <c r="K5" s="2" t="s">
        <v>8</v>
      </c>
    </row>
    <row r="6" spans="1:14" hidden="1" x14ac:dyDescent="0.25">
      <c r="A6" s="64" t="s">
        <v>9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4" ht="60" hidden="1" x14ac:dyDescent="0.25">
      <c r="A7" s="55" t="s">
        <v>10</v>
      </c>
      <c r="B7" s="56"/>
      <c r="C7" s="12">
        <v>0.13039999999999999</v>
      </c>
      <c r="D7" s="2" t="s">
        <v>16</v>
      </c>
      <c r="E7" s="6" t="s">
        <v>17</v>
      </c>
      <c r="F7" s="6" t="s">
        <v>21</v>
      </c>
      <c r="G7" s="59" t="s">
        <v>23</v>
      </c>
      <c r="H7" s="60"/>
      <c r="I7" s="6" t="s">
        <v>24</v>
      </c>
      <c r="J7" s="6" t="s">
        <v>28</v>
      </c>
      <c r="K7" s="6" t="s">
        <v>235</v>
      </c>
      <c r="N7" s="51"/>
    </row>
    <row r="8" spans="1:14" ht="60" hidden="1" x14ac:dyDescent="0.25">
      <c r="A8" s="55" t="s">
        <v>11</v>
      </c>
      <c r="B8" s="56"/>
      <c r="C8" s="12">
        <v>0.12</v>
      </c>
      <c r="D8" s="2" t="s">
        <v>16</v>
      </c>
      <c r="E8" s="6"/>
      <c r="F8" s="6"/>
      <c r="G8" s="59" t="s">
        <v>23</v>
      </c>
      <c r="H8" s="60"/>
      <c r="I8" s="6" t="s">
        <v>24</v>
      </c>
      <c r="J8" s="6" t="s">
        <v>28</v>
      </c>
      <c r="K8" s="6" t="str">
        <f t="shared" ref="K8:K24" si="0">$K$7</f>
        <v>8-01716-43325</v>
      </c>
      <c r="N8" s="51"/>
    </row>
    <row r="9" spans="1:14" ht="60" hidden="1" x14ac:dyDescent="0.25">
      <c r="A9" s="55" t="s">
        <v>12</v>
      </c>
      <c r="B9" s="56"/>
      <c r="C9" s="12">
        <v>0.14149999999999999</v>
      </c>
      <c r="D9" s="2" t="s">
        <v>16</v>
      </c>
      <c r="E9" s="6" t="s">
        <v>18</v>
      </c>
      <c r="F9" s="6" t="s">
        <v>21</v>
      </c>
      <c r="G9" s="59" t="s">
        <v>23</v>
      </c>
      <c r="H9" s="60"/>
      <c r="I9" s="6" t="s">
        <v>24</v>
      </c>
      <c r="J9" s="6" t="s">
        <v>28</v>
      </c>
      <c r="K9" s="6" t="str">
        <f t="shared" si="0"/>
        <v>8-01716-43325</v>
      </c>
      <c r="N9" s="51"/>
    </row>
    <row r="10" spans="1:14" ht="60" hidden="1" x14ac:dyDescent="0.25">
      <c r="A10" s="55" t="s">
        <v>12</v>
      </c>
      <c r="B10" s="56"/>
      <c r="C10" s="12">
        <v>0.24859999999999999</v>
      </c>
      <c r="D10" s="2" t="s">
        <v>16</v>
      </c>
      <c r="E10" s="6" t="s">
        <v>19</v>
      </c>
      <c r="F10" s="6" t="s">
        <v>21</v>
      </c>
      <c r="G10" s="59" t="s">
        <v>23</v>
      </c>
      <c r="H10" s="60"/>
      <c r="I10" s="6" t="s">
        <v>24</v>
      </c>
      <c r="J10" s="6" t="s">
        <v>29</v>
      </c>
      <c r="K10" s="6" t="str">
        <f t="shared" si="0"/>
        <v>8-01716-43325</v>
      </c>
      <c r="N10" s="51"/>
    </row>
    <row r="11" spans="1:14" ht="60" hidden="1" x14ac:dyDescent="0.25">
      <c r="A11" s="55" t="s">
        <v>13</v>
      </c>
      <c r="B11" s="56"/>
      <c r="C11" s="12">
        <v>0.1467</v>
      </c>
      <c r="D11" s="2" t="s">
        <v>16</v>
      </c>
      <c r="E11" s="6" t="s">
        <v>20</v>
      </c>
      <c r="F11" s="6" t="s">
        <v>22</v>
      </c>
      <c r="G11" s="59" t="s">
        <v>23</v>
      </c>
      <c r="H11" s="60"/>
      <c r="I11" s="6" t="s">
        <v>24</v>
      </c>
      <c r="J11" s="6" t="s">
        <v>29</v>
      </c>
      <c r="K11" s="6" t="str">
        <f t="shared" si="0"/>
        <v>8-01716-43325</v>
      </c>
      <c r="N11" s="51"/>
    </row>
    <row r="12" spans="1:14" ht="60" hidden="1" x14ac:dyDescent="0.25">
      <c r="A12" s="55" t="s">
        <v>399</v>
      </c>
      <c r="B12" s="56"/>
      <c r="C12" s="12">
        <v>8.5999999999999993E-2</v>
      </c>
      <c r="D12" s="2" t="s">
        <v>16</v>
      </c>
      <c r="E12" s="15" t="s">
        <v>400</v>
      </c>
      <c r="F12" s="6" t="s">
        <v>21</v>
      </c>
      <c r="G12" s="59" t="s">
        <v>23</v>
      </c>
      <c r="H12" s="60"/>
      <c r="I12" s="6"/>
      <c r="J12" s="6" t="s">
        <v>28</v>
      </c>
      <c r="K12" s="6" t="str">
        <f t="shared" si="0"/>
        <v>8-01716-43325</v>
      </c>
      <c r="N12" s="51"/>
    </row>
    <row r="13" spans="1:14" ht="60" hidden="1" x14ac:dyDescent="0.25">
      <c r="A13" s="55" t="s">
        <v>212</v>
      </c>
      <c r="B13" s="56"/>
      <c r="C13" s="12">
        <v>0.1106</v>
      </c>
      <c r="D13" s="2" t="s">
        <v>16</v>
      </c>
      <c r="E13" s="15" t="s">
        <v>401</v>
      </c>
      <c r="F13" s="6" t="s">
        <v>21</v>
      </c>
      <c r="G13" s="59" t="s">
        <v>23</v>
      </c>
      <c r="H13" s="60"/>
      <c r="I13" s="6"/>
      <c r="J13" s="6" t="s">
        <v>28</v>
      </c>
      <c r="K13" s="6" t="str">
        <f t="shared" si="0"/>
        <v>8-01716-43325</v>
      </c>
      <c r="N13" s="51"/>
    </row>
    <row r="14" spans="1:14" ht="60" hidden="1" x14ac:dyDescent="0.25">
      <c r="A14" s="55" t="s">
        <v>402</v>
      </c>
      <c r="B14" s="56"/>
      <c r="C14" s="12">
        <v>0.12</v>
      </c>
      <c r="D14" s="2" t="s">
        <v>16</v>
      </c>
      <c r="E14" s="15" t="s">
        <v>403</v>
      </c>
      <c r="F14" s="6" t="s">
        <v>21</v>
      </c>
      <c r="G14" s="59" t="s">
        <v>23</v>
      </c>
      <c r="H14" s="60"/>
      <c r="I14" s="6"/>
      <c r="J14" s="6" t="s">
        <v>28</v>
      </c>
      <c r="K14" s="6" t="str">
        <f t="shared" si="0"/>
        <v>8-01716-43325</v>
      </c>
      <c r="N14" s="51"/>
    </row>
    <row r="15" spans="1:14" ht="60" hidden="1" x14ac:dyDescent="0.25">
      <c r="A15" s="55" t="s">
        <v>404</v>
      </c>
      <c r="B15" s="56"/>
      <c r="C15" s="12">
        <v>0.19500000000000001</v>
      </c>
      <c r="D15" s="2" t="s">
        <v>16</v>
      </c>
      <c r="E15" s="15" t="s">
        <v>405</v>
      </c>
      <c r="F15" s="6"/>
      <c r="G15" s="59" t="s">
        <v>23</v>
      </c>
      <c r="H15" s="60"/>
      <c r="I15" s="6" t="s">
        <v>24</v>
      </c>
      <c r="J15" s="6" t="s">
        <v>28</v>
      </c>
      <c r="K15" s="6" t="str">
        <f t="shared" si="0"/>
        <v>8-01716-43325</v>
      </c>
      <c r="N15" s="51"/>
    </row>
    <row r="16" spans="1:14" ht="60" hidden="1" customHeight="1" x14ac:dyDescent="0.25">
      <c r="A16" s="55" t="s">
        <v>406</v>
      </c>
      <c r="B16" s="56"/>
      <c r="C16" s="12">
        <v>0.12</v>
      </c>
      <c r="D16" s="2" t="s">
        <v>16</v>
      </c>
      <c r="E16" s="15" t="s">
        <v>407</v>
      </c>
      <c r="F16" s="6" t="s">
        <v>21</v>
      </c>
      <c r="G16" s="59" t="s">
        <v>23</v>
      </c>
      <c r="H16" s="60"/>
      <c r="I16" s="6" t="s">
        <v>24</v>
      </c>
      <c r="J16" s="6" t="s">
        <v>28</v>
      </c>
      <c r="K16" s="6" t="str">
        <f t="shared" si="0"/>
        <v>8-01716-43325</v>
      </c>
      <c r="N16" s="51"/>
    </row>
    <row r="17" spans="1:14" ht="60" hidden="1" x14ac:dyDescent="0.25">
      <c r="A17" s="55" t="s">
        <v>14</v>
      </c>
      <c r="B17" s="56"/>
      <c r="C17" s="12">
        <v>0.15</v>
      </c>
      <c r="D17" s="2" t="s">
        <v>16</v>
      </c>
      <c r="E17" s="6"/>
      <c r="F17" s="13"/>
      <c r="G17" s="59" t="s">
        <v>23</v>
      </c>
      <c r="H17" s="60"/>
      <c r="I17" s="6" t="s">
        <v>24</v>
      </c>
      <c r="J17" s="6" t="s">
        <v>30</v>
      </c>
      <c r="K17" s="6" t="str">
        <f t="shared" si="0"/>
        <v>8-01716-43325</v>
      </c>
      <c r="N17" s="50"/>
    </row>
    <row r="18" spans="1:14" ht="90" hidden="1" x14ac:dyDescent="0.25">
      <c r="A18" s="55" t="s">
        <v>12</v>
      </c>
      <c r="B18" s="56"/>
      <c r="C18" s="12">
        <v>0.23</v>
      </c>
      <c r="D18" s="2" t="s">
        <v>94</v>
      </c>
      <c r="E18" s="6"/>
      <c r="F18" s="6" t="s">
        <v>21</v>
      </c>
      <c r="G18" s="59" t="s">
        <v>23</v>
      </c>
      <c r="H18" s="60"/>
      <c r="I18" s="6" t="s">
        <v>24</v>
      </c>
      <c r="J18" s="6" t="s">
        <v>62</v>
      </c>
      <c r="K18" s="6" t="str">
        <f t="shared" si="0"/>
        <v>8-01716-43325</v>
      </c>
    </row>
    <row r="19" spans="1:14" ht="90" hidden="1" x14ac:dyDescent="0.25">
      <c r="A19" s="55" t="s">
        <v>391</v>
      </c>
      <c r="B19" s="56"/>
      <c r="C19" s="12">
        <v>0.16539999999999999</v>
      </c>
      <c r="D19" s="2" t="s">
        <v>94</v>
      </c>
      <c r="E19" s="6"/>
      <c r="F19" s="6" t="s">
        <v>21</v>
      </c>
      <c r="G19" s="59" t="s">
        <v>45</v>
      </c>
      <c r="H19" s="60"/>
      <c r="I19" s="6"/>
      <c r="J19" s="6" t="s">
        <v>158</v>
      </c>
      <c r="K19" s="6" t="str">
        <f t="shared" si="0"/>
        <v>8-01716-43325</v>
      </c>
    </row>
    <row r="20" spans="1:14" ht="90" hidden="1" x14ac:dyDescent="0.25">
      <c r="A20" s="55" t="s">
        <v>236</v>
      </c>
      <c r="B20" s="56"/>
      <c r="C20" s="12">
        <v>0.1137</v>
      </c>
      <c r="D20" s="2" t="s">
        <v>94</v>
      </c>
      <c r="E20" s="6"/>
      <c r="F20" s="6"/>
      <c r="G20" s="59" t="s">
        <v>45</v>
      </c>
      <c r="H20" s="60"/>
      <c r="I20" s="6"/>
      <c r="J20" s="6" t="s">
        <v>158</v>
      </c>
      <c r="K20" s="6" t="str">
        <f t="shared" si="0"/>
        <v>8-01716-43325</v>
      </c>
    </row>
    <row r="21" spans="1:14" ht="90" hidden="1" x14ac:dyDescent="0.25">
      <c r="A21" s="55" t="s">
        <v>152</v>
      </c>
      <c r="B21" s="56"/>
      <c r="C21" s="12">
        <v>1.4200000000000001E-2</v>
      </c>
      <c r="D21" s="2" t="s">
        <v>94</v>
      </c>
      <c r="E21" s="6"/>
      <c r="F21" s="6" t="s">
        <v>21</v>
      </c>
      <c r="G21" s="59" t="s">
        <v>45</v>
      </c>
      <c r="H21" s="60"/>
      <c r="I21" s="6"/>
      <c r="J21" s="6" t="s">
        <v>62</v>
      </c>
      <c r="K21" s="6" t="str">
        <f t="shared" si="0"/>
        <v>8-01716-43325</v>
      </c>
    </row>
    <row r="22" spans="1:14" ht="90" hidden="1" x14ac:dyDescent="0.25">
      <c r="A22" s="55" t="s">
        <v>236</v>
      </c>
      <c r="B22" s="56"/>
      <c r="C22" s="12">
        <v>0.113</v>
      </c>
      <c r="D22" s="2" t="s">
        <v>94</v>
      </c>
      <c r="E22" s="6"/>
      <c r="F22" s="6"/>
      <c r="G22" s="59" t="s">
        <v>45</v>
      </c>
      <c r="H22" s="60"/>
      <c r="I22" s="6"/>
      <c r="J22" s="6" t="s">
        <v>62</v>
      </c>
      <c r="K22" s="6" t="str">
        <f t="shared" si="0"/>
        <v>8-01716-43325</v>
      </c>
    </row>
    <row r="23" spans="1:14" ht="90" hidden="1" x14ac:dyDescent="0.25">
      <c r="A23" s="55" t="s">
        <v>212</v>
      </c>
      <c r="B23" s="56"/>
      <c r="C23" s="12">
        <v>4.5699999999999998E-2</v>
      </c>
      <c r="D23" s="2" t="s">
        <v>94</v>
      </c>
      <c r="E23" s="6"/>
      <c r="F23" s="6"/>
      <c r="G23" s="59" t="s">
        <v>45</v>
      </c>
      <c r="H23" s="60"/>
      <c r="I23" s="6"/>
      <c r="J23" s="6" t="s">
        <v>62</v>
      </c>
      <c r="K23" s="6" t="str">
        <f t="shared" si="0"/>
        <v>8-01716-43325</v>
      </c>
    </row>
    <row r="24" spans="1:14" ht="90" hidden="1" x14ac:dyDescent="0.25">
      <c r="A24" s="55" t="s">
        <v>211</v>
      </c>
      <c r="B24" s="56"/>
      <c r="C24" s="12">
        <v>0.06</v>
      </c>
      <c r="D24" s="2" t="s">
        <v>94</v>
      </c>
      <c r="E24" s="6"/>
      <c r="F24" s="6"/>
      <c r="G24" s="59" t="s">
        <v>45</v>
      </c>
      <c r="H24" s="60"/>
      <c r="I24" s="6"/>
      <c r="J24" s="6" t="s">
        <v>62</v>
      </c>
      <c r="K24" s="6" t="str">
        <f t="shared" si="0"/>
        <v>8-01716-43325</v>
      </c>
    </row>
    <row r="25" spans="1:14" ht="30" hidden="1" x14ac:dyDescent="0.25">
      <c r="A25" s="55" t="s">
        <v>10</v>
      </c>
      <c r="B25" s="56"/>
      <c r="C25" s="12">
        <v>0.15</v>
      </c>
      <c r="D25" s="2" t="s">
        <v>64</v>
      </c>
      <c r="E25" s="6"/>
      <c r="F25" s="6" t="s">
        <v>21</v>
      </c>
      <c r="G25" s="59" t="s">
        <v>45</v>
      </c>
      <c r="H25" s="60"/>
      <c r="I25" s="6"/>
      <c r="J25" s="6" t="s">
        <v>62</v>
      </c>
      <c r="K25" s="6" t="str">
        <f t="shared" ref="K25:K35" si="1">$K$7</f>
        <v>8-01716-43325</v>
      </c>
    </row>
    <row r="26" spans="1:14" ht="30" hidden="1" x14ac:dyDescent="0.25">
      <c r="A26" s="55" t="s">
        <v>210</v>
      </c>
      <c r="B26" s="56"/>
      <c r="C26" s="12">
        <v>1.4999999999999999E-2</v>
      </c>
      <c r="D26" s="2" t="s">
        <v>64</v>
      </c>
      <c r="E26" s="6"/>
      <c r="F26" s="6" t="s">
        <v>21</v>
      </c>
      <c r="G26" s="59" t="s">
        <v>45</v>
      </c>
      <c r="H26" s="60"/>
      <c r="I26" s="6"/>
      <c r="J26" s="6" t="s">
        <v>62</v>
      </c>
      <c r="K26" s="6" t="str">
        <f t="shared" si="1"/>
        <v>8-01716-43325</v>
      </c>
    </row>
    <row r="27" spans="1:14" ht="30" hidden="1" x14ac:dyDescent="0.25">
      <c r="A27" s="55" t="s">
        <v>10</v>
      </c>
      <c r="B27" s="56"/>
      <c r="C27" s="12">
        <v>0.57550000000000001</v>
      </c>
      <c r="D27" s="2" t="s">
        <v>64</v>
      </c>
      <c r="E27" s="6"/>
      <c r="F27" s="6" t="s">
        <v>21</v>
      </c>
      <c r="G27" s="59" t="s">
        <v>45</v>
      </c>
      <c r="H27" s="60"/>
      <c r="I27" s="6"/>
      <c r="J27" s="6" t="s">
        <v>62</v>
      </c>
      <c r="K27" s="6" t="str">
        <f t="shared" si="1"/>
        <v>8-01716-43325</v>
      </c>
    </row>
    <row r="28" spans="1:14" ht="30" hidden="1" x14ac:dyDescent="0.25">
      <c r="A28" s="55" t="s">
        <v>211</v>
      </c>
      <c r="B28" s="56"/>
      <c r="C28" s="12">
        <v>0.1431</v>
      </c>
      <c r="D28" s="2" t="s">
        <v>64</v>
      </c>
      <c r="E28" s="6"/>
      <c r="F28" s="6" t="s">
        <v>21</v>
      </c>
      <c r="G28" s="59" t="s">
        <v>45</v>
      </c>
      <c r="H28" s="60"/>
      <c r="I28" s="6"/>
      <c r="J28" s="6" t="s">
        <v>62</v>
      </c>
      <c r="K28" s="6" t="str">
        <f t="shared" si="1"/>
        <v>8-01716-43325</v>
      </c>
    </row>
    <row r="29" spans="1:14" ht="30" hidden="1" x14ac:dyDescent="0.25">
      <c r="A29" s="55" t="s">
        <v>10</v>
      </c>
      <c r="B29" s="56"/>
      <c r="C29" s="12">
        <v>0.16769999999999999</v>
      </c>
      <c r="D29" s="2" t="s">
        <v>64</v>
      </c>
      <c r="E29" s="6"/>
      <c r="F29" s="6" t="s">
        <v>21</v>
      </c>
      <c r="G29" s="59" t="s">
        <v>45</v>
      </c>
      <c r="H29" s="60"/>
      <c r="I29" s="6"/>
      <c r="J29" s="6" t="s">
        <v>62</v>
      </c>
      <c r="K29" s="6" t="str">
        <f t="shared" si="1"/>
        <v>8-01716-43325</v>
      </c>
    </row>
    <row r="30" spans="1:14" ht="30" hidden="1" x14ac:dyDescent="0.25">
      <c r="A30" s="55" t="s">
        <v>209</v>
      </c>
      <c r="B30" s="56"/>
      <c r="C30" s="12">
        <v>0.2742</v>
      </c>
      <c r="D30" s="2" t="s">
        <v>64</v>
      </c>
      <c r="E30" s="6"/>
      <c r="F30" s="6" t="s">
        <v>21</v>
      </c>
      <c r="G30" s="59" t="s">
        <v>45</v>
      </c>
      <c r="H30" s="60"/>
      <c r="I30" s="6"/>
      <c r="J30" s="6" t="s">
        <v>62</v>
      </c>
      <c r="K30" s="6" t="str">
        <f t="shared" si="1"/>
        <v>8-01716-43325</v>
      </c>
    </row>
    <row r="31" spans="1:14" ht="30" hidden="1" x14ac:dyDescent="0.25">
      <c r="A31" s="55" t="s">
        <v>152</v>
      </c>
      <c r="B31" s="56"/>
      <c r="C31" s="12">
        <v>0.23180000000000001</v>
      </c>
      <c r="D31" s="2" t="s">
        <v>64</v>
      </c>
      <c r="E31" s="6"/>
      <c r="F31" s="6"/>
      <c r="G31" s="59" t="s">
        <v>45</v>
      </c>
      <c r="H31" s="60"/>
      <c r="I31" s="6"/>
      <c r="J31" s="6" t="s">
        <v>62</v>
      </c>
      <c r="K31" s="6" t="str">
        <f t="shared" si="1"/>
        <v>8-01716-43325</v>
      </c>
    </row>
    <row r="32" spans="1:14" ht="30" hidden="1" customHeight="1" x14ac:dyDescent="0.25">
      <c r="A32" s="55" t="s">
        <v>408</v>
      </c>
      <c r="B32" s="56"/>
      <c r="C32" s="12">
        <v>6.5500000000000003E-2</v>
      </c>
      <c r="D32" s="2" t="s">
        <v>64</v>
      </c>
      <c r="E32" s="6"/>
      <c r="F32" s="6"/>
      <c r="G32" s="59" t="s">
        <v>45</v>
      </c>
      <c r="H32" s="60"/>
      <c r="I32" s="6"/>
      <c r="J32" s="6" t="s">
        <v>62</v>
      </c>
      <c r="K32" s="6" t="str">
        <f t="shared" si="1"/>
        <v>8-01716-43325</v>
      </c>
    </row>
    <row r="33" spans="1:14" ht="30" hidden="1" customHeight="1" x14ac:dyDescent="0.25">
      <c r="A33" s="55" t="s">
        <v>409</v>
      </c>
      <c r="B33" s="56"/>
      <c r="C33" s="12">
        <v>8.72E-2</v>
      </c>
      <c r="D33" s="2" t="s">
        <v>64</v>
      </c>
      <c r="E33" s="6"/>
      <c r="F33" s="6" t="s">
        <v>21</v>
      </c>
      <c r="G33" s="59" t="s">
        <v>45</v>
      </c>
      <c r="H33" s="60"/>
      <c r="I33" s="6"/>
      <c r="J33" s="6" t="s">
        <v>62</v>
      </c>
      <c r="K33" s="6" t="str">
        <f t="shared" si="1"/>
        <v>8-01716-43325</v>
      </c>
    </row>
    <row r="34" spans="1:14" ht="30" hidden="1" customHeight="1" x14ac:dyDescent="0.25">
      <c r="A34" s="55" t="s">
        <v>410</v>
      </c>
      <c r="B34" s="56"/>
      <c r="C34" s="12">
        <v>0.88</v>
      </c>
      <c r="D34" s="2" t="s">
        <v>64</v>
      </c>
      <c r="E34" s="6"/>
      <c r="F34" s="6" t="s">
        <v>21</v>
      </c>
      <c r="G34" s="59" t="s">
        <v>45</v>
      </c>
      <c r="H34" s="60"/>
      <c r="I34" s="6"/>
      <c r="J34" s="6" t="s">
        <v>62</v>
      </c>
      <c r="K34" s="6" t="str">
        <f t="shared" si="1"/>
        <v>8-01716-43325</v>
      </c>
    </row>
    <row r="35" spans="1:14" hidden="1" x14ac:dyDescent="0.25">
      <c r="A35" s="55" t="s">
        <v>397</v>
      </c>
      <c r="B35" s="56"/>
      <c r="C35" s="12">
        <v>4.7800000000000002E-2</v>
      </c>
      <c r="D35" s="2" t="s">
        <v>89</v>
      </c>
      <c r="E35" s="6"/>
      <c r="F35" s="6"/>
      <c r="G35" s="59" t="s">
        <v>87</v>
      </c>
      <c r="H35" s="60"/>
      <c r="I35" s="6"/>
      <c r="J35" s="6" t="s">
        <v>62</v>
      </c>
      <c r="K35" s="6" t="str">
        <f t="shared" si="1"/>
        <v>8-01716-43325</v>
      </c>
    </row>
    <row r="36" spans="1:14" hidden="1" x14ac:dyDescent="0.25">
      <c r="A36" s="69" t="s">
        <v>15</v>
      </c>
      <c r="B36" s="70"/>
      <c r="C36" s="14">
        <f>SUM(C7:C35)</f>
        <v>4.9485999999999999</v>
      </c>
      <c r="D36" s="14"/>
      <c r="E36" s="1"/>
      <c r="F36" s="1"/>
      <c r="G36" s="64"/>
      <c r="H36" s="66"/>
      <c r="I36" s="1"/>
      <c r="J36" s="1"/>
      <c r="K36" s="1"/>
    </row>
    <row r="37" spans="1:14" ht="15" hidden="1" customHeight="1" x14ac:dyDescent="0.25">
      <c r="A37" s="64" t="s">
        <v>31</v>
      </c>
      <c r="B37" s="65"/>
      <c r="C37" s="65"/>
      <c r="D37" s="65"/>
      <c r="E37" s="65"/>
      <c r="F37" s="65"/>
      <c r="G37" s="65"/>
      <c r="H37" s="65"/>
      <c r="I37" s="65"/>
      <c r="J37" s="65"/>
      <c r="K37" s="66"/>
    </row>
    <row r="38" spans="1:14" ht="60" hidden="1" x14ac:dyDescent="0.25">
      <c r="A38" s="67" t="s">
        <v>32</v>
      </c>
      <c r="B38" s="68" t="s">
        <v>32</v>
      </c>
      <c r="C38" s="6">
        <v>0.1171</v>
      </c>
      <c r="D38" s="2" t="s">
        <v>16</v>
      </c>
      <c r="E38" s="15" t="s">
        <v>127</v>
      </c>
      <c r="F38" s="6" t="s">
        <v>21</v>
      </c>
      <c r="G38" s="59" t="s">
        <v>23</v>
      </c>
      <c r="H38" s="60"/>
      <c r="I38" s="6" t="s">
        <v>93</v>
      </c>
      <c r="J38" s="6" t="s">
        <v>28</v>
      </c>
      <c r="K38" s="6" t="s">
        <v>105</v>
      </c>
    </row>
    <row r="39" spans="1:14" ht="60" hidden="1" x14ac:dyDescent="0.25">
      <c r="A39" s="67" t="s">
        <v>33</v>
      </c>
      <c r="B39" s="68" t="s">
        <v>33</v>
      </c>
      <c r="C39" s="6">
        <v>0.12989999999999999</v>
      </c>
      <c r="D39" s="2" t="s">
        <v>16</v>
      </c>
      <c r="E39" s="15" t="s">
        <v>126</v>
      </c>
      <c r="F39" s="6" t="s">
        <v>21</v>
      </c>
      <c r="G39" s="59" t="s">
        <v>23</v>
      </c>
      <c r="H39" s="60"/>
      <c r="I39" s="6" t="s">
        <v>24</v>
      </c>
      <c r="J39" s="6" t="s">
        <v>28</v>
      </c>
      <c r="K39" s="6" t="str">
        <f>$K$38</f>
        <v>8-01716- 7 56 70</v>
      </c>
      <c r="N39" s="3"/>
    </row>
    <row r="40" spans="1:14" ht="60" hidden="1" x14ac:dyDescent="0.25">
      <c r="A40" s="67" t="s">
        <v>33</v>
      </c>
      <c r="B40" s="68" t="s">
        <v>33</v>
      </c>
      <c r="C40" s="6">
        <v>0.1489</v>
      </c>
      <c r="D40" s="2" t="s">
        <v>16</v>
      </c>
      <c r="E40" s="15" t="s">
        <v>125</v>
      </c>
      <c r="F40" s="6" t="s">
        <v>21</v>
      </c>
      <c r="G40" s="59" t="s">
        <v>23</v>
      </c>
      <c r="H40" s="60"/>
      <c r="I40" s="6" t="s">
        <v>24</v>
      </c>
      <c r="J40" s="6" t="s">
        <v>28</v>
      </c>
      <c r="K40" s="6" t="str">
        <f>$K$38</f>
        <v>8-01716- 7 56 70</v>
      </c>
      <c r="N40" s="3"/>
    </row>
    <row r="41" spans="1:14" ht="60" hidden="1" x14ac:dyDescent="0.25">
      <c r="A41" s="67" t="s">
        <v>123</v>
      </c>
      <c r="B41" s="68" t="s">
        <v>33</v>
      </c>
      <c r="C41" s="6">
        <v>0.1497</v>
      </c>
      <c r="D41" s="2" t="s">
        <v>16</v>
      </c>
      <c r="E41" s="15" t="s">
        <v>124</v>
      </c>
      <c r="F41" s="6" t="s">
        <v>21</v>
      </c>
      <c r="G41" s="59" t="s">
        <v>23</v>
      </c>
      <c r="H41" s="60"/>
      <c r="I41" s="6" t="s">
        <v>24</v>
      </c>
      <c r="J41" s="6" t="s">
        <v>28</v>
      </c>
      <c r="K41" s="6" t="str">
        <f>Лист2!$K$38</f>
        <v>8-01716- 7 56 70</v>
      </c>
      <c r="N41" s="3"/>
    </row>
    <row r="42" spans="1:14" ht="60" hidden="1" x14ac:dyDescent="0.25">
      <c r="A42" s="67" t="s">
        <v>34</v>
      </c>
      <c r="B42" s="68" t="s">
        <v>34</v>
      </c>
      <c r="C42" s="6">
        <v>0.15</v>
      </c>
      <c r="D42" s="2" t="s">
        <v>16</v>
      </c>
      <c r="E42" s="15" t="s">
        <v>122</v>
      </c>
      <c r="F42" s="1"/>
      <c r="G42" s="59" t="s">
        <v>45</v>
      </c>
      <c r="H42" s="60"/>
      <c r="I42" s="6" t="s">
        <v>24</v>
      </c>
      <c r="J42" s="6" t="s">
        <v>30</v>
      </c>
      <c r="K42" s="6" t="str">
        <f>Лист2!$K$38</f>
        <v>8-01716- 7 56 70</v>
      </c>
      <c r="N42" s="3"/>
    </row>
    <row r="43" spans="1:14" ht="60" hidden="1" x14ac:dyDescent="0.25">
      <c r="A43" s="67" t="s">
        <v>35</v>
      </c>
      <c r="B43" s="68" t="s">
        <v>35</v>
      </c>
      <c r="C43" s="6">
        <v>0.15</v>
      </c>
      <c r="D43" s="2" t="s">
        <v>16</v>
      </c>
      <c r="E43" s="1"/>
      <c r="F43" s="1"/>
      <c r="G43" s="59" t="s">
        <v>45</v>
      </c>
      <c r="H43" s="60"/>
      <c r="I43" s="6" t="s">
        <v>26</v>
      </c>
      <c r="J43" s="6" t="s">
        <v>30</v>
      </c>
      <c r="K43" s="6" t="str">
        <f>Лист2!$K$38</f>
        <v>8-01716- 7 56 70</v>
      </c>
    </row>
    <row r="44" spans="1:14" ht="90" hidden="1" x14ac:dyDescent="0.25">
      <c r="A44" s="67" t="s">
        <v>411</v>
      </c>
      <c r="B44" s="68"/>
      <c r="C44" s="6">
        <v>3.8100000000000002E-2</v>
      </c>
      <c r="D44" s="2" t="s">
        <v>94</v>
      </c>
      <c r="E44" s="1"/>
      <c r="F44" s="1"/>
      <c r="G44" s="59" t="s">
        <v>45</v>
      </c>
      <c r="H44" s="60"/>
      <c r="I44" s="6"/>
      <c r="J44" s="6" t="s">
        <v>62</v>
      </c>
      <c r="K44" s="6" t="str">
        <f>Лист2!$K$38</f>
        <v>8-01716- 7 56 70</v>
      </c>
    </row>
    <row r="45" spans="1:14" ht="90" hidden="1" x14ac:dyDescent="0.25">
      <c r="A45" s="67" t="s">
        <v>412</v>
      </c>
      <c r="B45" s="68"/>
      <c r="C45" s="6">
        <v>4.6399999999999997E-2</v>
      </c>
      <c r="D45" s="2" t="s">
        <v>94</v>
      </c>
      <c r="E45" s="1"/>
      <c r="F45" s="1"/>
      <c r="G45" s="59" t="s">
        <v>45</v>
      </c>
      <c r="H45" s="60"/>
      <c r="I45" s="6"/>
      <c r="J45" s="6" t="s">
        <v>62</v>
      </c>
      <c r="K45" s="6" t="str">
        <f>Лист2!$K$38</f>
        <v>8-01716- 7 56 70</v>
      </c>
    </row>
    <row r="46" spans="1:14" ht="90" hidden="1" x14ac:dyDescent="0.25">
      <c r="A46" s="67" t="s">
        <v>413</v>
      </c>
      <c r="B46" s="68" t="s">
        <v>33</v>
      </c>
      <c r="C46" s="6">
        <v>0.05</v>
      </c>
      <c r="D46" s="2" t="s">
        <v>94</v>
      </c>
      <c r="E46" s="15"/>
      <c r="F46" s="6"/>
      <c r="G46" s="59" t="s">
        <v>45</v>
      </c>
      <c r="H46" s="60"/>
      <c r="I46" s="6"/>
      <c r="J46" s="6" t="s">
        <v>62</v>
      </c>
      <c r="K46" s="6" t="str">
        <f>Лист2!$K$38</f>
        <v>8-01716- 7 56 70</v>
      </c>
    </row>
    <row r="47" spans="1:14" ht="33" hidden="1" customHeight="1" x14ac:dyDescent="0.25">
      <c r="A47" s="67" t="s">
        <v>159</v>
      </c>
      <c r="B47" s="68"/>
      <c r="C47" s="6">
        <v>0.16</v>
      </c>
      <c r="D47" s="2" t="s">
        <v>64</v>
      </c>
      <c r="E47" s="1"/>
      <c r="F47" s="1"/>
      <c r="G47" s="59" t="s">
        <v>23</v>
      </c>
      <c r="H47" s="60"/>
      <c r="I47" s="6"/>
      <c r="J47" s="6" t="s">
        <v>28</v>
      </c>
      <c r="K47" s="6" t="str">
        <f>Лист2!$K$38</f>
        <v>8-01716- 7 56 70</v>
      </c>
    </row>
    <row r="48" spans="1:14" ht="42" hidden="1" customHeight="1" x14ac:dyDescent="0.25">
      <c r="A48" s="67" t="s">
        <v>159</v>
      </c>
      <c r="B48" s="68"/>
      <c r="C48" s="6">
        <v>0.09</v>
      </c>
      <c r="D48" s="2" t="s">
        <v>64</v>
      </c>
      <c r="E48" s="1"/>
      <c r="F48" s="1"/>
      <c r="G48" s="59" t="s">
        <v>23</v>
      </c>
      <c r="H48" s="60"/>
      <c r="I48" s="6"/>
      <c r="J48" s="6" t="s">
        <v>28</v>
      </c>
      <c r="K48" s="6" t="str">
        <f>Лист2!$K$38</f>
        <v>8-01716- 7 56 70</v>
      </c>
    </row>
    <row r="49" spans="1:11" ht="24.75" hidden="1" customHeight="1" x14ac:dyDescent="0.25">
      <c r="A49" s="67" t="s">
        <v>414</v>
      </c>
      <c r="B49" s="68"/>
      <c r="C49" s="6">
        <v>6.0699999999999997E-2</v>
      </c>
      <c r="D49" s="2" t="s">
        <v>89</v>
      </c>
      <c r="E49" s="1"/>
      <c r="F49" s="1"/>
      <c r="G49" s="59" t="s">
        <v>87</v>
      </c>
      <c r="H49" s="60"/>
      <c r="I49" s="6"/>
      <c r="J49" s="6" t="s">
        <v>62</v>
      </c>
      <c r="K49" s="6" t="str">
        <f>Лист2!$K$38</f>
        <v>8-01716- 7 56 70</v>
      </c>
    </row>
    <row r="50" spans="1:11" hidden="1" x14ac:dyDescent="0.25">
      <c r="A50" s="69" t="s">
        <v>15</v>
      </c>
      <c r="B50" s="70"/>
      <c r="C50" s="16">
        <f>SUM(C38:C48)</f>
        <v>1.2301000000000002</v>
      </c>
      <c r="D50" s="17"/>
      <c r="E50" s="17"/>
      <c r="F50" s="17"/>
      <c r="G50" s="71"/>
      <c r="H50" s="71"/>
      <c r="I50" s="17"/>
      <c r="J50" s="17"/>
      <c r="K50" s="17"/>
    </row>
    <row r="51" spans="1:11" hidden="1" x14ac:dyDescent="0.25">
      <c r="A51" s="64" t="s">
        <v>36</v>
      </c>
      <c r="B51" s="65"/>
      <c r="C51" s="65"/>
      <c r="D51" s="65"/>
      <c r="E51" s="65"/>
      <c r="F51" s="65"/>
      <c r="G51" s="65"/>
      <c r="H51" s="65"/>
      <c r="I51" s="65"/>
      <c r="J51" s="65"/>
      <c r="K51" s="66"/>
    </row>
    <row r="52" spans="1:11" ht="90" hidden="1" x14ac:dyDescent="0.25">
      <c r="A52" s="67" t="s">
        <v>415</v>
      </c>
      <c r="B52" s="68"/>
      <c r="C52" s="12">
        <v>0.127</v>
      </c>
      <c r="D52" s="18" t="s">
        <v>94</v>
      </c>
      <c r="E52" s="15"/>
      <c r="F52" s="6" t="s">
        <v>240</v>
      </c>
      <c r="G52" s="59" t="s">
        <v>45</v>
      </c>
      <c r="H52" s="60"/>
      <c r="I52" s="6" t="s">
        <v>27</v>
      </c>
      <c r="J52" s="6" t="s">
        <v>62</v>
      </c>
      <c r="K52" s="6" t="s">
        <v>237</v>
      </c>
    </row>
    <row r="53" spans="1:11" ht="90" hidden="1" customHeight="1" x14ac:dyDescent="0.25">
      <c r="A53" s="67" t="s">
        <v>213</v>
      </c>
      <c r="B53" s="68"/>
      <c r="C53" s="6">
        <v>0.20580000000000001</v>
      </c>
      <c r="D53" s="18" t="s">
        <v>94</v>
      </c>
      <c r="E53" s="6"/>
      <c r="F53" s="6" t="s">
        <v>238</v>
      </c>
      <c r="G53" s="59" t="s">
        <v>45</v>
      </c>
      <c r="H53" s="60"/>
      <c r="I53" s="6" t="s">
        <v>27</v>
      </c>
      <c r="J53" s="6" t="s">
        <v>62</v>
      </c>
      <c r="K53" s="6" t="s">
        <v>38</v>
      </c>
    </row>
    <row r="54" spans="1:11" ht="90" hidden="1" customHeight="1" x14ac:dyDescent="0.25">
      <c r="A54" s="67" t="s">
        <v>160</v>
      </c>
      <c r="B54" s="68"/>
      <c r="C54" s="6">
        <v>6.2399999999999997E-2</v>
      </c>
      <c r="D54" s="18" t="s">
        <v>94</v>
      </c>
      <c r="E54" s="6"/>
      <c r="F54" s="6" t="s">
        <v>21</v>
      </c>
      <c r="G54" s="59" t="s">
        <v>45</v>
      </c>
      <c r="H54" s="60"/>
      <c r="I54" s="6" t="s">
        <v>24</v>
      </c>
      <c r="J54" s="6" t="s">
        <v>62</v>
      </c>
      <c r="K54" s="6" t="s">
        <v>38</v>
      </c>
    </row>
    <row r="55" spans="1:11" ht="90" hidden="1" customHeight="1" x14ac:dyDescent="0.25">
      <c r="A55" s="67" t="s">
        <v>151</v>
      </c>
      <c r="B55" s="68"/>
      <c r="C55" s="6">
        <v>1.6E-2</v>
      </c>
      <c r="D55" s="18" t="s">
        <v>94</v>
      </c>
      <c r="E55" s="6"/>
      <c r="F55" s="6" t="s">
        <v>240</v>
      </c>
      <c r="G55" s="59" t="s">
        <v>45</v>
      </c>
      <c r="H55" s="60"/>
      <c r="I55" s="6" t="s">
        <v>93</v>
      </c>
      <c r="J55" s="6" t="s">
        <v>62</v>
      </c>
      <c r="K55" s="6" t="s">
        <v>38</v>
      </c>
    </row>
    <row r="56" spans="1:11" ht="90" hidden="1" customHeight="1" x14ac:dyDescent="0.25">
      <c r="A56" s="67" t="s">
        <v>37</v>
      </c>
      <c r="B56" s="68"/>
      <c r="C56" s="6">
        <v>0.19339999999999999</v>
      </c>
      <c r="D56" s="18" t="s">
        <v>94</v>
      </c>
      <c r="E56" s="6"/>
      <c r="F56" s="6"/>
      <c r="G56" s="59" t="s">
        <v>45</v>
      </c>
      <c r="H56" s="60"/>
      <c r="I56" s="6" t="s">
        <v>24</v>
      </c>
      <c r="J56" s="6" t="s">
        <v>62</v>
      </c>
      <c r="K56" s="6" t="s">
        <v>38</v>
      </c>
    </row>
    <row r="57" spans="1:11" ht="90" hidden="1" customHeight="1" x14ac:dyDescent="0.25">
      <c r="A57" s="67" t="s">
        <v>181</v>
      </c>
      <c r="B57" s="68"/>
      <c r="C57" s="6">
        <v>0.1019</v>
      </c>
      <c r="D57" s="18" t="s">
        <v>94</v>
      </c>
      <c r="E57" s="6"/>
      <c r="F57" s="6"/>
      <c r="G57" s="59" t="s">
        <v>45</v>
      </c>
      <c r="H57" s="60"/>
      <c r="I57" s="6" t="s">
        <v>24</v>
      </c>
      <c r="J57" s="6" t="s">
        <v>62</v>
      </c>
      <c r="K57" s="6" t="s">
        <v>38</v>
      </c>
    </row>
    <row r="58" spans="1:11" ht="90" hidden="1" x14ac:dyDescent="0.25">
      <c r="A58" s="67" t="s">
        <v>37</v>
      </c>
      <c r="B58" s="68"/>
      <c r="C58" s="6">
        <v>0.3327</v>
      </c>
      <c r="D58" s="18" t="s">
        <v>94</v>
      </c>
      <c r="E58" s="6"/>
      <c r="F58" s="6"/>
      <c r="G58" s="59" t="s">
        <v>45</v>
      </c>
      <c r="H58" s="60"/>
      <c r="I58" s="6" t="s">
        <v>24</v>
      </c>
      <c r="J58" s="6" t="s">
        <v>62</v>
      </c>
      <c r="K58" s="6" t="s">
        <v>38</v>
      </c>
    </row>
    <row r="59" spans="1:11" ht="90" hidden="1" x14ac:dyDescent="0.25">
      <c r="A59" s="67" t="s">
        <v>151</v>
      </c>
      <c r="B59" s="68"/>
      <c r="C59" s="6">
        <v>7.9000000000000001E-2</v>
      </c>
      <c r="D59" s="18" t="s">
        <v>94</v>
      </c>
      <c r="E59" s="6"/>
      <c r="F59" s="6" t="s">
        <v>240</v>
      </c>
      <c r="G59" s="59" t="s">
        <v>45</v>
      </c>
      <c r="H59" s="60"/>
      <c r="I59" s="6"/>
      <c r="J59" s="6" t="s">
        <v>62</v>
      </c>
      <c r="K59" s="6" t="s">
        <v>38</v>
      </c>
    </row>
    <row r="60" spans="1:11" ht="91.5" hidden="1" customHeight="1" x14ac:dyDescent="0.25">
      <c r="A60" s="67" t="s">
        <v>151</v>
      </c>
      <c r="B60" s="68"/>
      <c r="C60" s="6">
        <v>1.6299999999999999E-2</v>
      </c>
      <c r="D60" s="18" t="s">
        <v>94</v>
      </c>
      <c r="E60" s="6"/>
      <c r="F60" s="2" t="s">
        <v>239</v>
      </c>
      <c r="G60" s="59" t="s">
        <v>45</v>
      </c>
      <c r="H60" s="60"/>
      <c r="I60" s="6"/>
      <c r="J60" s="6" t="s">
        <v>62</v>
      </c>
      <c r="K60" s="6" t="s">
        <v>38</v>
      </c>
    </row>
    <row r="61" spans="1:11" ht="90" hidden="1" x14ac:dyDescent="0.25">
      <c r="A61" s="67" t="s">
        <v>219</v>
      </c>
      <c r="B61" s="68"/>
      <c r="C61" s="6">
        <v>6.1400000000000003E-2</v>
      </c>
      <c r="D61" s="18" t="s">
        <v>94</v>
      </c>
      <c r="E61" s="6"/>
      <c r="F61" s="6"/>
      <c r="G61" s="59" t="s">
        <v>45</v>
      </c>
      <c r="H61" s="60"/>
      <c r="I61" s="6"/>
      <c r="J61" s="6" t="s">
        <v>62</v>
      </c>
      <c r="K61" s="6" t="s">
        <v>38</v>
      </c>
    </row>
    <row r="62" spans="1:11" ht="90" hidden="1" x14ac:dyDescent="0.25">
      <c r="A62" s="67" t="s">
        <v>151</v>
      </c>
      <c r="B62" s="68"/>
      <c r="C62" s="6">
        <v>0.05</v>
      </c>
      <c r="D62" s="18" t="s">
        <v>94</v>
      </c>
      <c r="E62" s="6"/>
      <c r="F62" s="2" t="s">
        <v>239</v>
      </c>
      <c r="G62" s="59" t="s">
        <v>45</v>
      </c>
      <c r="H62" s="60"/>
      <c r="I62" s="6"/>
      <c r="J62" s="6" t="s">
        <v>62</v>
      </c>
      <c r="K62" s="6" t="s">
        <v>38</v>
      </c>
    </row>
    <row r="63" spans="1:11" ht="92.25" hidden="1" customHeight="1" x14ac:dyDescent="0.25">
      <c r="A63" s="67" t="s">
        <v>151</v>
      </c>
      <c r="B63" s="68"/>
      <c r="C63" s="6">
        <v>0.05</v>
      </c>
      <c r="D63" s="18" t="s">
        <v>94</v>
      </c>
      <c r="E63" s="6"/>
      <c r="F63" s="6"/>
      <c r="G63" s="59" t="s">
        <v>45</v>
      </c>
      <c r="H63" s="60"/>
      <c r="I63" s="6"/>
      <c r="J63" s="6" t="s">
        <v>62</v>
      </c>
      <c r="K63" s="6" t="s">
        <v>38</v>
      </c>
    </row>
    <row r="64" spans="1:11" ht="15" hidden="1" customHeight="1" x14ac:dyDescent="0.25">
      <c r="A64" s="69" t="s">
        <v>15</v>
      </c>
      <c r="B64" s="70"/>
      <c r="C64" s="16">
        <f>SUM(C49:C61)</f>
        <v>2.4867000000000004</v>
      </c>
      <c r="D64" s="17"/>
      <c r="E64" s="17"/>
      <c r="F64" s="17"/>
      <c r="G64" s="71"/>
      <c r="H64" s="71"/>
      <c r="I64" s="17"/>
      <c r="J64" s="17"/>
      <c r="K64" s="17"/>
    </row>
    <row r="65" spans="1:11" ht="15" hidden="1" customHeight="1" x14ac:dyDescent="0.25">
      <c r="A65" s="64" t="s">
        <v>39</v>
      </c>
      <c r="B65" s="65"/>
      <c r="C65" s="65"/>
      <c r="D65" s="65"/>
      <c r="E65" s="65"/>
      <c r="F65" s="65"/>
      <c r="G65" s="65"/>
      <c r="H65" s="65"/>
      <c r="I65" s="65"/>
      <c r="J65" s="65"/>
      <c r="K65" s="66"/>
    </row>
    <row r="66" spans="1:11" ht="60" hidden="1" x14ac:dyDescent="0.25">
      <c r="A66" s="67" t="s">
        <v>40</v>
      </c>
      <c r="B66" s="68"/>
      <c r="C66" s="12">
        <v>0.25</v>
      </c>
      <c r="D66" s="2" t="s">
        <v>16</v>
      </c>
      <c r="E66" s="15" t="s">
        <v>120</v>
      </c>
      <c r="F66" s="6"/>
      <c r="G66" s="59" t="s">
        <v>23</v>
      </c>
      <c r="H66" s="60"/>
      <c r="I66" s="6" t="s">
        <v>24</v>
      </c>
      <c r="J66" s="6" t="s">
        <v>29</v>
      </c>
      <c r="K66" s="6" t="s">
        <v>182</v>
      </c>
    </row>
    <row r="67" spans="1:11" ht="60" hidden="1" x14ac:dyDescent="0.25">
      <c r="A67" s="55" t="s">
        <v>241</v>
      </c>
      <c r="B67" s="56"/>
      <c r="C67" s="12">
        <v>0.1515</v>
      </c>
      <c r="D67" s="2" t="s">
        <v>214</v>
      </c>
      <c r="E67" s="15" t="s">
        <v>242</v>
      </c>
      <c r="F67" s="6"/>
      <c r="G67" s="59" t="s">
        <v>23</v>
      </c>
      <c r="H67" s="60"/>
      <c r="I67" s="6" t="s">
        <v>25</v>
      </c>
      <c r="J67" s="6" t="s">
        <v>28</v>
      </c>
      <c r="K67" s="6" t="s">
        <v>182</v>
      </c>
    </row>
    <row r="68" spans="1:11" ht="90" hidden="1" x14ac:dyDescent="0.25">
      <c r="A68" s="55" t="s">
        <v>416</v>
      </c>
      <c r="B68" s="56"/>
      <c r="C68" s="6">
        <v>0.08</v>
      </c>
      <c r="D68" s="2" t="s">
        <v>94</v>
      </c>
      <c r="E68" s="15"/>
      <c r="F68" s="6" t="s">
        <v>417</v>
      </c>
      <c r="G68" s="59" t="s">
        <v>23</v>
      </c>
      <c r="H68" s="60"/>
      <c r="I68" s="6" t="s">
        <v>24</v>
      </c>
      <c r="J68" s="6" t="s">
        <v>62</v>
      </c>
      <c r="K68" s="6" t="s">
        <v>221</v>
      </c>
    </row>
    <row r="69" spans="1:11" ht="90" hidden="1" x14ac:dyDescent="0.25">
      <c r="A69" s="55" t="s">
        <v>243</v>
      </c>
      <c r="B69" s="56"/>
      <c r="C69" s="12">
        <v>0.04</v>
      </c>
      <c r="D69" s="2" t="s">
        <v>94</v>
      </c>
      <c r="E69" s="15"/>
      <c r="F69" s="6"/>
      <c r="G69" s="59" t="s">
        <v>220</v>
      </c>
      <c r="H69" s="60"/>
      <c r="I69" s="6"/>
      <c r="J69" s="6" t="s">
        <v>62</v>
      </c>
      <c r="K69" s="6" t="s">
        <v>221</v>
      </c>
    </row>
    <row r="70" spans="1:11" ht="90" hidden="1" x14ac:dyDescent="0.25">
      <c r="A70" s="55" t="s">
        <v>244</v>
      </c>
      <c r="B70" s="56"/>
      <c r="C70" s="12">
        <v>0.03</v>
      </c>
      <c r="D70" s="2" t="s">
        <v>94</v>
      </c>
      <c r="E70" s="15"/>
      <c r="F70" s="6"/>
      <c r="G70" s="59" t="s">
        <v>220</v>
      </c>
      <c r="H70" s="60"/>
      <c r="I70" s="6"/>
      <c r="J70" s="6" t="s">
        <v>62</v>
      </c>
      <c r="K70" s="6" t="s">
        <v>221</v>
      </c>
    </row>
    <row r="71" spans="1:11" ht="90" hidden="1" x14ac:dyDescent="0.25">
      <c r="A71" s="55" t="s">
        <v>418</v>
      </c>
      <c r="B71" s="56"/>
      <c r="C71" s="12">
        <v>0.02</v>
      </c>
      <c r="D71" s="2" t="s">
        <v>94</v>
      </c>
      <c r="E71" s="15"/>
      <c r="F71" s="6"/>
      <c r="G71" s="59" t="s">
        <v>220</v>
      </c>
      <c r="H71" s="60"/>
      <c r="I71" s="6"/>
      <c r="J71" s="6" t="s">
        <v>62</v>
      </c>
      <c r="K71" s="6" t="s">
        <v>221</v>
      </c>
    </row>
    <row r="72" spans="1:11" ht="90" hidden="1" x14ac:dyDescent="0.25">
      <c r="A72" s="55" t="s">
        <v>419</v>
      </c>
      <c r="B72" s="56"/>
      <c r="C72" s="12">
        <v>0.1</v>
      </c>
      <c r="D72" s="2" t="s">
        <v>94</v>
      </c>
      <c r="E72" s="15"/>
      <c r="F72" s="6" t="s">
        <v>41</v>
      </c>
      <c r="G72" s="59" t="s">
        <v>220</v>
      </c>
      <c r="H72" s="60"/>
      <c r="I72" s="6"/>
      <c r="J72" s="6" t="s">
        <v>62</v>
      </c>
      <c r="K72" s="6" t="s">
        <v>221</v>
      </c>
    </row>
    <row r="73" spans="1:11" ht="90" hidden="1" x14ac:dyDescent="0.25">
      <c r="A73" s="55" t="s">
        <v>244</v>
      </c>
      <c r="B73" s="56"/>
      <c r="C73" s="12">
        <v>0.03</v>
      </c>
      <c r="D73" s="2" t="s">
        <v>94</v>
      </c>
      <c r="E73" s="15"/>
      <c r="F73" s="6"/>
      <c r="G73" s="59" t="s">
        <v>23</v>
      </c>
      <c r="H73" s="60"/>
      <c r="I73" s="6"/>
      <c r="J73" s="6" t="s">
        <v>62</v>
      </c>
      <c r="K73" s="6" t="s">
        <v>221</v>
      </c>
    </row>
    <row r="74" spans="1:11" ht="27.75" hidden="1" customHeight="1" x14ac:dyDescent="0.25">
      <c r="A74" s="67" t="s">
        <v>420</v>
      </c>
      <c r="B74" s="68"/>
      <c r="C74" s="12">
        <v>7.0000000000000007E-2</v>
      </c>
      <c r="D74" s="2" t="s">
        <v>89</v>
      </c>
      <c r="E74" s="15"/>
      <c r="F74" s="6"/>
      <c r="G74" s="59" t="s">
        <v>87</v>
      </c>
      <c r="H74" s="60"/>
      <c r="I74" s="6"/>
      <c r="J74" s="6" t="s">
        <v>121</v>
      </c>
      <c r="K74" s="6" t="s">
        <v>182</v>
      </c>
    </row>
    <row r="75" spans="1:11" ht="27.75" hidden="1" customHeight="1" x14ac:dyDescent="0.25">
      <c r="A75" s="55" t="s">
        <v>245</v>
      </c>
      <c r="B75" s="56"/>
      <c r="C75" s="12">
        <v>6.5000000000000002E-2</v>
      </c>
      <c r="D75" s="2" t="s">
        <v>89</v>
      </c>
      <c r="E75" s="15"/>
      <c r="F75" s="6"/>
      <c r="G75" s="59" t="s">
        <v>87</v>
      </c>
      <c r="H75" s="60"/>
      <c r="I75" s="6"/>
      <c r="J75" s="6" t="s">
        <v>121</v>
      </c>
      <c r="K75" s="6" t="s">
        <v>221</v>
      </c>
    </row>
    <row r="76" spans="1:11" ht="21" hidden="1" customHeight="1" x14ac:dyDescent="0.25">
      <c r="A76" s="67" t="s">
        <v>243</v>
      </c>
      <c r="B76" s="68"/>
      <c r="C76" s="12">
        <v>0.13400000000000001</v>
      </c>
      <c r="D76" s="2" t="s">
        <v>89</v>
      </c>
      <c r="E76" s="15"/>
      <c r="F76" s="6"/>
      <c r="G76" s="59" t="s">
        <v>87</v>
      </c>
      <c r="H76" s="60"/>
      <c r="I76" s="6"/>
      <c r="J76" s="6" t="s">
        <v>121</v>
      </c>
      <c r="K76" s="6" t="s">
        <v>182</v>
      </c>
    </row>
    <row r="77" spans="1:11" ht="15" hidden="1" customHeight="1" x14ac:dyDescent="0.25">
      <c r="A77" s="69" t="s">
        <v>15</v>
      </c>
      <c r="B77" s="70"/>
      <c r="C77" s="16">
        <f>SUM(C67:C73)</f>
        <v>0.45150000000000001</v>
      </c>
      <c r="D77" s="17"/>
      <c r="E77" s="17"/>
      <c r="F77" s="17"/>
      <c r="G77" s="71"/>
      <c r="H77" s="71"/>
      <c r="I77" s="17"/>
      <c r="J77" s="17"/>
      <c r="K77" s="17"/>
    </row>
    <row r="78" spans="1:11" ht="15" hidden="1" customHeight="1" x14ac:dyDescent="0.25">
      <c r="A78" s="64" t="s">
        <v>42</v>
      </c>
      <c r="B78" s="65"/>
      <c r="C78" s="65"/>
      <c r="D78" s="65"/>
      <c r="E78" s="65"/>
      <c r="F78" s="65"/>
      <c r="G78" s="65"/>
      <c r="H78" s="65"/>
      <c r="I78" s="65"/>
      <c r="J78" s="65"/>
      <c r="K78" s="66"/>
    </row>
    <row r="79" spans="1:11" ht="90" hidden="1" x14ac:dyDescent="0.25">
      <c r="A79" s="55" t="s">
        <v>248</v>
      </c>
      <c r="B79" s="56"/>
      <c r="C79" s="6">
        <v>0.15</v>
      </c>
      <c r="D79" s="2" t="s">
        <v>16</v>
      </c>
      <c r="E79" s="6"/>
      <c r="F79" s="6" t="s">
        <v>247</v>
      </c>
      <c r="G79" s="59" t="s">
        <v>23</v>
      </c>
      <c r="H79" s="60"/>
      <c r="I79" s="6" t="s">
        <v>246</v>
      </c>
      <c r="J79" s="6" t="s">
        <v>28</v>
      </c>
      <c r="K79" s="6" t="s">
        <v>249</v>
      </c>
    </row>
    <row r="80" spans="1:11" ht="90" hidden="1" x14ac:dyDescent="0.25">
      <c r="A80" s="55" t="s">
        <v>185</v>
      </c>
      <c r="B80" s="56"/>
      <c r="C80" s="6">
        <v>0.1</v>
      </c>
      <c r="D80" s="2" t="s">
        <v>16</v>
      </c>
      <c r="E80" s="9" t="s">
        <v>422</v>
      </c>
      <c r="F80" s="6" t="s">
        <v>247</v>
      </c>
      <c r="G80" s="59" t="s">
        <v>23</v>
      </c>
      <c r="H80" s="60"/>
      <c r="I80" s="6" t="s">
        <v>250</v>
      </c>
      <c r="J80" s="6" t="s">
        <v>28</v>
      </c>
      <c r="K80" s="6" t="s">
        <v>259</v>
      </c>
    </row>
    <row r="81" spans="1:11" ht="75" hidden="1" x14ac:dyDescent="0.25">
      <c r="A81" s="55" t="s">
        <v>280</v>
      </c>
      <c r="B81" s="56"/>
      <c r="C81" s="6">
        <v>0.14990000000000001</v>
      </c>
      <c r="D81" s="2" t="s">
        <v>16</v>
      </c>
      <c r="E81" s="9" t="s">
        <v>161</v>
      </c>
      <c r="F81" s="6"/>
      <c r="G81" s="59" t="s">
        <v>23</v>
      </c>
      <c r="H81" s="60"/>
      <c r="I81" s="6" t="s">
        <v>250</v>
      </c>
      <c r="J81" s="6" t="s">
        <v>28</v>
      </c>
      <c r="K81" s="6" t="s">
        <v>259</v>
      </c>
    </row>
    <row r="82" spans="1:11" ht="60" hidden="1" x14ac:dyDescent="0.25">
      <c r="A82" s="55" t="s">
        <v>258</v>
      </c>
      <c r="B82" s="56"/>
      <c r="C82" s="6">
        <v>0.12</v>
      </c>
      <c r="D82" s="2" t="s">
        <v>16</v>
      </c>
      <c r="E82" s="6"/>
      <c r="F82" s="6"/>
      <c r="G82" s="59" t="s">
        <v>23</v>
      </c>
      <c r="H82" s="60"/>
      <c r="I82" s="6" t="s">
        <v>256</v>
      </c>
      <c r="J82" s="6" t="s">
        <v>28</v>
      </c>
      <c r="K82" s="6" t="s">
        <v>259</v>
      </c>
    </row>
    <row r="83" spans="1:11" ht="60" hidden="1" x14ac:dyDescent="0.25">
      <c r="A83" s="55" t="s">
        <v>257</v>
      </c>
      <c r="B83" s="56"/>
      <c r="C83" s="6">
        <v>0.12</v>
      </c>
      <c r="D83" s="2" t="s">
        <v>16</v>
      </c>
      <c r="E83" s="6"/>
      <c r="F83" s="6"/>
      <c r="G83" s="59" t="s">
        <v>23</v>
      </c>
      <c r="H83" s="60"/>
      <c r="I83" s="6" t="s">
        <v>256</v>
      </c>
      <c r="J83" s="6" t="s">
        <v>28</v>
      </c>
      <c r="K83" s="6" t="s">
        <v>259</v>
      </c>
    </row>
    <row r="84" spans="1:11" ht="90" hidden="1" x14ac:dyDescent="0.25">
      <c r="A84" s="55" t="s">
        <v>128</v>
      </c>
      <c r="B84" s="56"/>
      <c r="C84" s="6">
        <v>0.25</v>
      </c>
      <c r="D84" s="2" t="s">
        <v>16</v>
      </c>
      <c r="E84" s="9" t="s">
        <v>129</v>
      </c>
      <c r="F84" s="6" t="s">
        <v>44</v>
      </c>
      <c r="G84" s="59" t="s">
        <v>23</v>
      </c>
      <c r="H84" s="60"/>
      <c r="I84" s="6" t="s">
        <v>255</v>
      </c>
      <c r="J84" s="6" t="s">
        <v>28</v>
      </c>
      <c r="K84" s="6" t="s">
        <v>259</v>
      </c>
    </row>
    <row r="85" spans="1:11" ht="90" hidden="1" x14ac:dyDescent="0.25">
      <c r="A85" s="55" t="s">
        <v>185</v>
      </c>
      <c r="B85" s="56"/>
      <c r="C85" s="6">
        <v>0.1</v>
      </c>
      <c r="D85" s="2" t="s">
        <v>16</v>
      </c>
      <c r="E85" s="8" t="s">
        <v>423</v>
      </c>
      <c r="F85" s="6" t="s">
        <v>247</v>
      </c>
      <c r="G85" s="59" t="s">
        <v>23</v>
      </c>
      <c r="H85" s="60"/>
      <c r="I85" s="6" t="s">
        <v>250</v>
      </c>
      <c r="J85" s="6" t="s">
        <v>28</v>
      </c>
      <c r="K85" s="6" t="s">
        <v>259</v>
      </c>
    </row>
    <row r="86" spans="1:11" ht="75" hidden="1" x14ac:dyDescent="0.25">
      <c r="A86" s="55" t="s">
        <v>424</v>
      </c>
      <c r="B86" s="56"/>
      <c r="C86" s="6">
        <v>0.1406</v>
      </c>
      <c r="D86" s="2" t="s">
        <v>16</v>
      </c>
      <c r="E86" s="8" t="s">
        <v>425</v>
      </c>
      <c r="F86" s="6"/>
      <c r="G86" s="59" t="s">
        <v>23</v>
      </c>
      <c r="H86" s="60"/>
      <c r="I86" s="6" t="s">
        <v>250</v>
      </c>
      <c r="J86" s="6" t="s">
        <v>28</v>
      </c>
      <c r="K86" s="6" t="s">
        <v>259</v>
      </c>
    </row>
    <row r="87" spans="1:11" ht="60" hidden="1" x14ac:dyDescent="0.25">
      <c r="A87" s="55" t="s">
        <v>222</v>
      </c>
      <c r="B87" s="56"/>
      <c r="C87" s="6">
        <v>0.25</v>
      </c>
      <c r="D87" s="2" t="s">
        <v>16</v>
      </c>
      <c r="E87" s="8"/>
      <c r="F87" s="6"/>
      <c r="G87" s="59" t="s">
        <v>23</v>
      </c>
      <c r="H87" s="60"/>
      <c r="I87" s="6" t="s">
        <v>308</v>
      </c>
      <c r="J87" s="6" t="s">
        <v>28</v>
      </c>
      <c r="K87" s="6" t="s">
        <v>259</v>
      </c>
    </row>
    <row r="88" spans="1:11" ht="60" hidden="1" x14ac:dyDescent="0.25">
      <c r="A88" s="55" t="s">
        <v>222</v>
      </c>
      <c r="B88" s="56"/>
      <c r="C88" s="6">
        <v>0.18329999999999999</v>
      </c>
      <c r="D88" s="2" t="s">
        <v>16</v>
      </c>
      <c r="E88" s="8"/>
      <c r="F88" s="6"/>
      <c r="G88" s="59" t="s">
        <v>23</v>
      </c>
      <c r="H88" s="60"/>
      <c r="I88" s="6" t="s">
        <v>308</v>
      </c>
      <c r="J88" s="6" t="s">
        <v>28</v>
      </c>
      <c r="K88" s="6" t="s">
        <v>259</v>
      </c>
    </row>
    <row r="89" spans="1:11" ht="60" hidden="1" x14ac:dyDescent="0.25">
      <c r="A89" s="55" t="s">
        <v>163</v>
      </c>
      <c r="B89" s="56"/>
      <c r="C89" s="6">
        <v>0.16200000000000001</v>
      </c>
      <c r="D89" s="2" t="s">
        <v>16</v>
      </c>
      <c r="E89" s="8"/>
      <c r="F89" s="6"/>
      <c r="G89" s="59" t="s">
        <v>23</v>
      </c>
      <c r="H89" s="60"/>
      <c r="I89" s="6" t="s">
        <v>392</v>
      </c>
      <c r="J89" s="6" t="s">
        <v>28</v>
      </c>
      <c r="K89" s="6" t="s">
        <v>259</v>
      </c>
    </row>
    <row r="90" spans="1:11" ht="60" hidden="1" x14ac:dyDescent="0.25">
      <c r="A90" s="55" t="s">
        <v>163</v>
      </c>
      <c r="B90" s="56"/>
      <c r="C90" s="6">
        <v>0.16200000000000001</v>
      </c>
      <c r="D90" s="2" t="s">
        <v>16</v>
      </c>
      <c r="E90" s="8"/>
      <c r="F90" s="6"/>
      <c r="G90" s="59" t="s">
        <v>23</v>
      </c>
      <c r="H90" s="60"/>
      <c r="I90" s="6" t="s">
        <v>392</v>
      </c>
      <c r="J90" s="6" t="s">
        <v>28</v>
      </c>
      <c r="K90" s="6" t="s">
        <v>259</v>
      </c>
    </row>
    <row r="91" spans="1:11" ht="60" hidden="1" x14ac:dyDescent="0.25">
      <c r="A91" s="55" t="s">
        <v>393</v>
      </c>
      <c r="B91" s="56"/>
      <c r="C91" s="6">
        <v>0.1106</v>
      </c>
      <c r="D91" s="2" t="s">
        <v>16</v>
      </c>
      <c r="E91" s="8"/>
      <c r="F91" s="6"/>
      <c r="G91" s="59" t="s">
        <v>23</v>
      </c>
      <c r="H91" s="60"/>
      <c r="I91" s="6" t="s">
        <v>256</v>
      </c>
      <c r="J91" s="6" t="s">
        <v>28</v>
      </c>
      <c r="K91" s="6" t="s">
        <v>259</v>
      </c>
    </row>
    <row r="92" spans="1:11" ht="75" hidden="1" x14ac:dyDescent="0.25">
      <c r="A92" s="55" t="s">
        <v>254</v>
      </c>
      <c r="B92" s="56"/>
      <c r="C92" s="6">
        <v>9.9400000000000002E-2</v>
      </c>
      <c r="D92" s="2" t="s">
        <v>16</v>
      </c>
      <c r="E92" s="8" t="s">
        <v>162</v>
      </c>
      <c r="F92" s="6" t="s">
        <v>253</v>
      </c>
      <c r="G92" s="59" t="s">
        <v>23</v>
      </c>
      <c r="H92" s="60"/>
      <c r="I92" s="6" t="s">
        <v>250</v>
      </c>
      <c r="J92" s="6" t="s">
        <v>28</v>
      </c>
      <c r="K92" s="6" t="s">
        <v>259</v>
      </c>
    </row>
    <row r="93" spans="1:11" ht="60" hidden="1" x14ac:dyDescent="0.25">
      <c r="A93" s="55" t="s">
        <v>252</v>
      </c>
      <c r="B93" s="56"/>
      <c r="C93" s="6">
        <v>0.1575</v>
      </c>
      <c r="D93" s="2" t="s">
        <v>16</v>
      </c>
      <c r="E93" s="7"/>
      <c r="F93" s="6"/>
      <c r="G93" s="59" t="s">
        <v>23</v>
      </c>
      <c r="H93" s="60"/>
      <c r="I93" s="6" t="s">
        <v>246</v>
      </c>
      <c r="J93" s="6" t="s">
        <v>28</v>
      </c>
      <c r="K93" s="6" t="s">
        <v>259</v>
      </c>
    </row>
    <row r="94" spans="1:11" ht="75" hidden="1" x14ac:dyDescent="0.25">
      <c r="A94" s="55" t="s">
        <v>251</v>
      </c>
      <c r="B94" s="56"/>
      <c r="C94" s="6">
        <v>0.1956</v>
      </c>
      <c r="D94" s="2" t="s">
        <v>16</v>
      </c>
      <c r="E94" s="7"/>
      <c r="F94" s="6"/>
      <c r="G94" s="59" t="s">
        <v>23</v>
      </c>
      <c r="H94" s="60"/>
      <c r="I94" s="6" t="s">
        <v>250</v>
      </c>
      <c r="J94" s="6" t="s">
        <v>28</v>
      </c>
      <c r="K94" s="6" t="s">
        <v>259</v>
      </c>
    </row>
    <row r="95" spans="1:11" ht="75" hidden="1" x14ac:dyDescent="0.25">
      <c r="A95" s="55" t="s">
        <v>251</v>
      </c>
      <c r="B95" s="56"/>
      <c r="C95" s="6">
        <v>0.19570000000000001</v>
      </c>
      <c r="D95" s="2" t="s">
        <v>16</v>
      </c>
      <c r="E95" s="7"/>
      <c r="F95" s="6"/>
      <c r="G95" s="59" t="s">
        <v>23</v>
      </c>
      <c r="H95" s="60"/>
      <c r="I95" s="6" t="s">
        <v>250</v>
      </c>
      <c r="J95" s="6" t="s">
        <v>28</v>
      </c>
      <c r="K95" s="6" t="s">
        <v>259</v>
      </c>
    </row>
    <row r="96" spans="1:11" ht="90" hidden="1" x14ac:dyDescent="0.25">
      <c r="A96" s="55" t="s">
        <v>421</v>
      </c>
      <c r="B96" s="56"/>
      <c r="C96" s="6">
        <v>0.75</v>
      </c>
      <c r="D96" s="2" t="s">
        <v>16</v>
      </c>
      <c r="E96" s="6"/>
      <c r="F96" s="6" t="s">
        <v>247</v>
      </c>
      <c r="G96" s="59" t="s">
        <v>45</v>
      </c>
      <c r="H96" s="60"/>
      <c r="I96" s="6" t="s">
        <v>246</v>
      </c>
      <c r="J96" s="6" t="s">
        <v>30</v>
      </c>
      <c r="K96" s="6" t="s">
        <v>259</v>
      </c>
    </row>
    <row r="97" spans="1:11" ht="60" hidden="1" x14ac:dyDescent="0.25">
      <c r="A97" s="55" t="s">
        <v>43</v>
      </c>
      <c r="B97" s="56"/>
      <c r="C97" s="6">
        <v>0.15</v>
      </c>
      <c r="D97" s="2" t="s">
        <v>16</v>
      </c>
      <c r="E97" s="6"/>
      <c r="F97" s="6" t="s">
        <v>253</v>
      </c>
      <c r="G97" s="59" t="s">
        <v>45</v>
      </c>
      <c r="H97" s="60"/>
      <c r="I97" s="6" t="s">
        <v>246</v>
      </c>
      <c r="J97" s="6" t="s">
        <v>30</v>
      </c>
      <c r="K97" s="6" t="s">
        <v>259</v>
      </c>
    </row>
    <row r="98" spans="1:11" ht="90" hidden="1" x14ac:dyDescent="0.25">
      <c r="A98" s="55" t="s">
        <v>183</v>
      </c>
      <c r="B98" s="56"/>
      <c r="C98" s="6">
        <v>0.02</v>
      </c>
      <c r="D98" s="6" t="s">
        <v>111</v>
      </c>
      <c r="E98" s="6"/>
      <c r="F98" s="6"/>
      <c r="G98" s="59" t="s">
        <v>260</v>
      </c>
      <c r="H98" s="60"/>
      <c r="I98" s="19"/>
      <c r="J98" s="6" t="s">
        <v>62</v>
      </c>
      <c r="K98" s="6" t="s">
        <v>249</v>
      </c>
    </row>
    <row r="99" spans="1:11" ht="30" hidden="1" x14ac:dyDescent="0.25">
      <c r="A99" s="55" t="s">
        <v>136</v>
      </c>
      <c r="B99" s="56"/>
      <c r="C99" s="6">
        <v>7.0000000000000007E-2</v>
      </c>
      <c r="D99" s="6" t="s">
        <v>215</v>
      </c>
      <c r="E99" s="6"/>
      <c r="F99" s="6"/>
      <c r="G99" s="59" t="s">
        <v>261</v>
      </c>
      <c r="H99" s="60"/>
      <c r="I99" s="19"/>
      <c r="J99" s="6" t="s">
        <v>62</v>
      </c>
      <c r="K99" s="6" t="s">
        <v>249</v>
      </c>
    </row>
    <row r="100" spans="1:11" ht="30" hidden="1" x14ac:dyDescent="0.25">
      <c r="A100" s="55" t="s">
        <v>183</v>
      </c>
      <c r="B100" s="56"/>
      <c r="C100" s="6">
        <v>0.06</v>
      </c>
      <c r="D100" s="6" t="s">
        <v>215</v>
      </c>
      <c r="E100" s="6"/>
      <c r="F100" s="6"/>
      <c r="G100" s="59" t="s">
        <v>262</v>
      </c>
      <c r="H100" s="60"/>
      <c r="I100" s="19"/>
      <c r="J100" s="6" t="s">
        <v>62</v>
      </c>
      <c r="K100" s="6" t="s">
        <v>249</v>
      </c>
    </row>
    <row r="101" spans="1:11" ht="30" hidden="1" x14ac:dyDescent="0.25">
      <c r="A101" s="55" t="s">
        <v>264</v>
      </c>
      <c r="B101" s="56"/>
      <c r="C101" s="6">
        <v>2.5999999999999999E-2</v>
      </c>
      <c r="D101" s="6" t="s">
        <v>215</v>
      </c>
      <c r="E101" s="6"/>
      <c r="F101" s="6"/>
      <c r="G101" s="59" t="s">
        <v>260</v>
      </c>
      <c r="H101" s="60"/>
      <c r="I101" s="19"/>
      <c r="J101" s="6" t="s">
        <v>62</v>
      </c>
      <c r="K101" s="6" t="s">
        <v>249</v>
      </c>
    </row>
    <row r="102" spans="1:11" ht="30" hidden="1" x14ac:dyDescent="0.25">
      <c r="A102" s="55" t="s">
        <v>119</v>
      </c>
      <c r="B102" s="56"/>
      <c r="C102" s="6">
        <v>0.13</v>
      </c>
      <c r="D102" s="6" t="s">
        <v>215</v>
      </c>
      <c r="E102" s="6"/>
      <c r="F102" s="6"/>
      <c r="G102" s="59" t="s">
        <v>260</v>
      </c>
      <c r="H102" s="60"/>
      <c r="I102" s="19"/>
      <c r="J102" s="6" t="s">
        <v>62</v>
      </c>
      <c r="K102" s="6" t="s">
        <v>249</v>
      </c>
    </row>
    <row r="103" spans="1:11" ht="90" hidden="1" x14ac:dyDescent="0.25">
      <c r="A103" s="55" t="s">
        <v>91</v>
      </c>
      <c r="B103" s="56"/>
      <c r="C103" s="6">
        <v>0.13</v>
      </c>
      <c r="D103" s="6" t="s">
        <v>215</v>
      </c>
      <c r="E103" s="6"/>
      <c r="F103" s="6" t="s">
        <v>247</v>
      </c>
      <c r="G103" s="59" t="s">
        <v>260</v>
      </c>
      <c r="H103" s="60"/>
      <c r="I103" s="19"/>
      <c r="J103" s="6" t="s">
        <v>62</v>
      </c>
      <c r="K103" s="6" t="s">
        <v>259</v>
      </c>
    </row>
    <row r="104" spans="1:11" ht="90" hidden="1" x14ac:dyDescent="0.25">
      <c r="A104" s="55" t="s">
        <v>91</v>
      </c>
      <c r="B104" s="56"/>
      <c r="C104" s="6">
        <v>0.02</v>
      </c>
      <c r="D104" s="6" t="s">
        <v>267</v>
      </c>
      <c r="E104" s="6"/>
      <c r="F104" s="6" t="s">
        <v>247</v>
      </c>
      <c r="G104" s="59" t="s">
        <v>265</v>
      </c>
      <c r="H104" s="60"/>
      <c r="I104" s="19"/>
      <c r="J104" s="6" t="s">
        <v>62</v>
      </c>
      <c r="K104" s="6" t="s">
        <v>249</v>
      </c>
    </row>
    <row r="105" spans="1:11" ht="90" hidden="1" x14ac:dyDescent="0.25">
      <c r="A105" s="55" t="s">
        <v>163</v>
      </c>
      <c r="B105" s="56"/>
      <c r="C105" s="6">
        <v>0.1</v>
      </c>
      <c r="D105" s="6" t="s">
        <v>267</v>
      </c>
      <c r="E105" s="6"/>
      <c r="F105" s="6" t="s">
        <v>247</v>
      </c>
      <c r="G105" s="59" t="s">
        <v>265</v>
      </c>
      <c r="H105" s="60"/>
      <c r="I105" s="19"/>
      <c r="J105" s="6" t="s">
        <v>62</v>
      </c>
      <c r="K105" s="6" t="s">
        <v>249</v>
      </c>
    </row>
    <row r="106" spans="1:11" ht="90" hidden="1" x14ac:dyDescent="0.25">
      <c r="A106" s="55" t="s">
        <v>91</v>
      </c>
      <c r="B106" s="56"/>
      <c r="C106" s="6">
        <v>0.04</v>
      </c>
      <c r="D106" s="6" t="s">
        <v>267</v>
      </c>
      <c r="E106" s="6"/>
      <c r="F106" s="6" t="s">
        <v>247</v>
      </c>
      <c r="G106" s="59" t="s">
        <v>265</v>
      </c>
      <c r="H106" s="60"/>
      <c r="I106" s="19"/>
      <c r="J106" s="6" t="s">
        <v>62</v>
      </c>
      <c r="K106" s="6" t="s">
        <v>249</v>
      </c>
    </row>
    <row r="107" spans="1:11" ht="90" hidden="1" x14ac:dyDescent="0.25">
      <c r="A107" s="55" t="s">
        <v>91</v>
      </c>
      <c r="B107" s="56"/>
      <c r="C107" s="6">
        <v>0.03</v>
      </c>
      <c r="D107" s="6" t="s">
        <v>267</v>
      </c>
      <c r="E107" s="6"/>
      <c r="F107" s="6" t="s">
        <v>247</v>
      </c>
      <c r="G107" s="59" t="s">
        <v>265</v>
      </c>
      <c r="H107" s="60"/>
      <c r="I107" s="19"/>
      <c r="J107" s="6" t="s">
        <v>62</v>
      </c>
      <c r="K107" s="6" t="s">
        <v>249</v>
      </c>
    </row>
    <row r="108" spans="1:11" hidden="1" x14ac:dyDescent="0.25">
      <c r="A108" s="55" t="s">
        <v>139</v>
      </c>
      <c r="B108" s="56"/>
      <c r="C108" s="6">
        <v>0.04</v>
      </c>
      <c r="D108" s="6" t="s">
        <v>267</v>
      </c>
      <c r="E108" s="6"/>
      <c r="F108" s="6"/>
      <c r="G108" s="59" t="s">
        <v>265</v>
      </c>
      <c r="H108" s="60"/>
      <c r="I108" s="19"/>
      <c r="J108" s="6" t="s">
        <v>62</v>
      </c>
      <c r="K108" s="6" t="s">
        <v>249</v>
      </c>
    </row>
    <row r="109" spans="1:11" hidden="1" x14ac:dyDescent="0.25">
      <c r="A109" s="55" t="s">
        <v>130</v>
      </c>
      <c r="B109" s="56"/>
      <c r="C109" s="6">
        <v>0.02</v>
      </c>
      <c r="D109" s="6" t="s">
        <v>267</v>
      </c>
      <c r="E109" s="6"/>
      <c r="F109" s="6"/>
      <c r="G109" s="59" t="s">
        <v>265</v>
      </c>
      <c r="H109" s="60"/>
      <c r="I109" s="19"/>
      <c r="J109" s="6" t="s">
        <v>62</v>
      </c>
      <c r="K109" s="6" t="s">
        <v>249</v>
      </c>
    </row>
    <row r="110" spans="1:11" ht="90" hidden="1" x14ac:dyDescent="0.25">
      <c r="A110" s="55" t="s">
        <v>264</v>
      </c>
      <c r="B110" s="56"/>
      <c r="C110" s="6">
        <v>0.05</v>
      </c>
      <c r="D110" s="6" t="s">
        <v>89</v>
      </c>
      <c r="E110" s="6"/>
      <c r="F110" s="6" t="s">
        <v>247</v>
      </c>
      <c r="G110" s="59" t="s">
        <v>265</v>
      </c>
      <c r="H110" s="60"/>
      <c r="I110" s="19"/>
      <c r="J110" s="6" t="s">
        <v>62</v>
      </c>
      <c r="K110" s="6" t="s">
        <v>249</v>
      </c>
    </row>
    <row r="111" spans="1:11" hidden="1" x14ac:dyDescent="0.25">
      <c r="A111" s="55" t="s">
        <v>222</v>
      </c>
      <c r="B111" s="56"/>
      <c r="C111" s="6">
        <v>0.09</v>
      </c>
      <c r="D111" s="6" t="s">
        <v>89</v>
      </c>
      <c r="E111" s="6"/>
      <c r="F111" s="6"/>
      <c r="G111" s="59" t="s">
        <v>265</v>
      </c>
      <c r="H111" s="60"/>
      <c r="I111" s="19"/>
      <c r="J111" s="6" t="s">
        <v>62</v>
      </c>
      <c r="K111" s="6" t="s">
        <v>249</v>
      </c>
    </row>
    <row r="112" spans="1:11" ht="90" hidden="1" x14ac:dyDescent="0.25">
      <c r="A112" s="55" t="s">
        <v>91</v>
      </c>
      <c r="B112" s="56"/>
      <c r="C112" s="6">
        <v>0.03</v>
      </c>
      <c r="D112" s="6" t="s">
        <v>89</v>
      </c>
      <c r="E112" s="6"/>
      <c r="F112" s="6" t="s">
        <v>247</v>
      </c>
      <c r="G112" s="59" t="s">
        <v>265</v>
      </c>
      <c r="H112" s="60"/>
      <c r="I112" s="19"/>
      <c r="J112" s="6" t="s">
        <v>62</v>
      </c>
      <c r="K112" s="6" t="s">
        <v>249</v>
      </c>
    </row>
    <row r="113" spans="1:11" ht="90" hidden="1" x14ac:dyDescent="0.25">
      <c r="A113" s="55" t="s">
        <v>424</v>
      </c>
      <c r="B113" s="56"/>
      <c r="C113" s="6">
        <v>0.15</v>
      </c>
      <c r="D113" s="6" t="s">
        <v>89</v>
      </c>
      <c r="E113" s="6"/>
      <c r="F113" s="6" t="s">
        <v>247</v>
      </c>
      <c r="G113" s="59" t="s">
        <v>265</v>
      </c>
      <c r="H113" s="60"/>
      <c r="I113" s="19"/>
      <c r="J113" s="6" t="s">
        <v>62</v>
      </c>
      <c r="K113" s="6" t="s">
        <v>249</v>
      </c>
    </row>
    <row r="114" spans="1:11" ht="90" hidden="1" x14ac:dyDescent="0.25">
      <c r="A114" s="55" t="s">
        <v>91</v>
      </c>
      <c r="B114" s="56"/>
      <c r="C114" s="6">
        <v>0.02</v>
      </c>
      <c r="D114" s="6" t="s">
        <v>89</v>
      </c>
      <c r="E114" s="6"/>
      <c r="F114" s="6" t="s">
        <v>247</v>
      </c>
      <c r="G114" s="59" t="s">
        <v>265</v>
      </c>
      <c r="H114" s="60"/>
      <c r="I114" s="19"/>
      <c r="J114" s="6" t="s">
        <v>62</v>
      </c>
      <c r="K114" s="6" t="s">
        <v>249</v>
      </c>
    </row>
    <row r="115" spans="1:11" hidden="1" x14ac:dyDescent="0.25">
      <c r="A115" s="55" t="s">
        <v>222</v>
      </c>
      <c r="B115" s="56"/>
      <c r="C115" s="6">
        <v>0.01</v>
      </c>
      <c r="D115" s="6" t="s">
        <v>89</v>
      </c>
      <c r="E115" s="6"/>
      <c r="F115" s="6"/>
      <c r="G115" s="59" t="s">
        <v>265</v>
      </c>
      <c r="H115" s="60"/>
      <c r="I115" s="19"/>
      <c r="J115" s="6" t="s">
        <v>62</v>
      </c>
      <c r="K115" s="6" t="s">
        <v>249</v>
      </c>
    </row>
    <row r="116" spans="1:11" hidden="1" x14ac:dyDescent="0.25">
      <c r="A116" s="55" t="s">
        <v>222</v>
      </c>
      <c r="B116" s="56"/>
      <c r="C116" s="6">
        <v>2.5000000000000001E-2</v>
      </c>
      <c r="D116" s="6" t="s">
        <v>89</v>
      </c>
      <c r="E116" s="6"/>
      <c r="F116" s="6"/>
      <c r="G116" s="59" t="s">
        <v>265</v>
      </c>
      <c r="H116" s="60"/>
      <c r="I116" s="19"/>
      <c r="J116" s="6" t="s">
        <v>62</v>
      </c>
      <c r="K116" s="6" t="s">
        <v>249</v>
      </c>
    </row>
    <row r="117" spans="1:11" hidden="1" x14ac:dyDescent="0.25">
      <c r="A117" s="55" t="s">
        <v>222</v>
      </c>
      <c r="B117" s="56"/>
      <c r="C117" s="6">
        <v>0.11</v>
      </c>
      <c r="D117" s="6" t="s">
        <v>89</v>
      </c>
      <c r="E117" s="6"/>
      <c r="F117" s="6"/>
      <c r="G117" s="59" t="s">
        <v>265</v>
      </c>
      <c r="H117" s="60"/>
      <c r="I117" s="19"/>
      <c r="J117" s="6" t="s">
        <v>62</v>
      </c>
      <c r="K117" s="6" t="s">
        <v>249</v>
      </c>
    </row>
    <row r="118" spans="1:11" ht="90" hidden="1" x14ac:dyDescent="0.25">
      <c r="A118" s="55" t="s">
        <v>424</v>
      </c>
      <c r="B118" s="56"/>
      <c r="C118" s="6">
        <v>0.05</v>
      </c>
      <c r="D118" s="6" t="s">
        <v>89</v>
      </c>
      <c r="E118" s="6"/>
      <c r="F118" s="6" t="s">
        <v>247</v>
      </c>
      <c r="G118" s="59" t="s">
        <v>265</v>
      </c>
      <c r="H118" s="60"/>
      <c r="I118" s="19"/>
      <c r="J118" s="6" t="s">
        <v>62</v>
      </c>
      <c r="K118" s="6" t="s">
        <v>249</v>
      </c>
    </row>
    <row r="119" spans="1:11" ht="90" hidden="1" x14ac:dyDescent="0.25">
      <c r="A119" s="55" t="s">
        <v>91</v>
      </c>
      <c r="B119" s="56"/>
      <c r="C119" s="6">
        <v>0.05</v>
      </c>
      <c r="D119" s="6" t="s">
        <v>89</v>
      </c>
      <c r="E119" s="6"/>
      <c r="F119" s="6" t="s">
        <v>247</v>
      </c>
      <c r="G119" s="59" t="s">
        <v>265</v>
      </c>
      <c r="H119" s="60"/>
      <c r="I119" s="19"/>
      <c r="J119" s="6" t="s">
        <v>62</v>
      </c>
      <c r="K119" s="6" t="s">
        <v>249</v>
      </c>
    </row>
    <row r="120" spans="1:11" ht="90" hidden="1" x14ac:dyDescent="0.25">
      <c r="A120" s="55" t="s">
        <v>91</v>
      </c>
      <c r="B120" s="56"/>
      <c r="C120" s="6">
        <v>0.02</v>
      </c>
      <c r="D120" s="6" t="s">
        <v>89</v>
      </c>
      <c r="E120" s="6"/>
      <c r="F120" s="6" t="s">
        <v>247</v>
      </c>
      <c r="G120" s="59" t="s">
        <v>265</v>
      </c>
      <c r="H120" s="60"/>
      <c r="I120" s="19"/>
      <c r="J120" s="6" t="s">
        <v>62</v>
      </c>
      <c r="K120" s="6" t="s">
        <v>249</v>
      </c>
    </row>
    <row r="121" spans="1:11" ht="90" hidden="1" x14ac:dyDescent="0.25">
      <c r="A121" s="55" t="s">
        <v>91</v>
      </c>
      <c r="B121" s="56"/>
      <c r="C121" s="6">
        <v>0.03</v>
      </c>
      <c r="D121" s="6" t="s">
        <v>89</v>
      </c>
      <c r="E121" s="6"/>
      <c r="F121" s="6" t="s">
        <v>247</v>
      </c>
      <c r="G121" s="59" t="s">
        <v>265</v>
      </c>
      <c r="H121" s="60"/>
      <c r="I121" s="19"/>
      <c r="J121" s="6" t="s">
        <v>62</v>
      </c>
      <c r="K121" s="6" t="s">
        <v>249</v>
      </c>
    </row>
    <row r="122" spans="1:11" ht="90" hidden="1" x14ac:dyDescent="0.25">
      <c r="A122" s="55" t="s">
        <v>424</v>
      </c>
      <c r="B122" s="56"/>
      <c r="C122" s="6">
        <v>0.02</v>
      </c>
      <c r="D122" s="6" t="s">
        <v>89</v>
      </c>
      <c r="E122" s="6"/>
      <c r="F122" s="6" t="s">
        <v>247</v>
      </c>
      <c r="G122" s="59" t="s">
        <v>265</v>
      </c>
      <c r="H122" s="60"/>
      <c r="I122" s="19"/>
      <c r="J122" s="6" t="s">
        <v>62</v>
      </c>
      <c r="K122" s="6" t="s">
        <v>249</v>
      </c>
    </row>
    <row r="123" spans="1:11" ht="30" hidden="1" x14ac:dyDescent="0.25">
      <c r="A123" s="55" t="s">
        <v>183</v>
      </c>
      <c r="B123" s="56"/>
      <c r="C123" s="6">
        <v>0.10589999999999999</v>
      </c>
      <c r="D123" s="6" t="s">
        <v>89</v>
      </c>
      <c r="E123" s="6"/>
      <c r="F123" s="6" t="s">
        <v>426</v>
      </c>
      <c r="G123" s="59" t="s">
        <v>265</v>
      </c>
      <c r="H123" s="60"/>
      <c r="I123" s="19"/>
      <c r="J123" s="6" t="s">
        <v>62</v>
      </c>
      <c r="K123" s="6" t="s">
        <v>249</v>
      </c>
    </row>
    <row r="124" spans="1:11" hidden="1" x14ac:dyDescent="0.25">
      <c r="A124" s="55" t="s">
        <v>183</v>
      </c>
      <c r="B124" s="56"/>
      <c r="C124" s="6">
        <v>0.1</v>
      </c>
      <c r="D124" s="6" t="s">
        <v>89</v>
      </c>
      <c r="E124" s="6"/>
      <c r="F124" s="6"/>
      <c r="G124" s="59" t="s">
        <v>265</v>
      </c>
      <c r="H124" s="60"/>
      <c r="I124" s="19"/>
      <c r="J124" s="6" t="s">
        <v>62</v>
      </c>
      <c r="K124" s="6" t="s">
        <v>249</v>
      </c>
    </row>
    <row r="125" spans="1:11" ht="83.25" hidden="1" customHeight="1" x14ac:dyDescent="0.25">
      <c r="A125" s="55" t="s">
        <v>266</v>
      </c>
      <c r="B125" s="56"/>
      <c r="C125" s="6">
        <v>0.1</v>
      </c>
      <c r="D125" s="6" t="s">
        <v>89</v>
      </c>
      <c r="E125" s="6"/>
      <c r="F125" s="6" t="s">
        <v>247</v>
      </c>
      <c r="G125" s="59" t="s">
        <v>265</v>
      </c>
      <c r="H125" s="60"/>
      <c r="I125" s="19"/>
      <c r="J125" s="6" t="s">
        <v>62</v>
      </c>
      <c r="K125" s="6" t="s">
        <v>249</v>
      </c>
    </row>
    <row r="126" spans="1:11" ht="90" hidden="1" x14ac:dyDescent="0.25">
      <c r="A126" s="55" t="s">
        <v>271</v>
      </c>
      <c r="B126" s="56"/>
      <c r="C126" s="6">
        <v>0.03</v>
      </c>
      <c r="D126" s="6" t="s">
        <v>272</v>
      </c>
      <c r="E126" s="6"/>
      <c r="F126" s="6" t="s">
        <v>247</v>
      </c>
      <c r="G126" s="59" t="s">
        <v>269</v>
      </c>
      <c r="H126" s="60"/>
      <c r="I126" s="19"/>
      <c r="J126" s="6" t="s">
        <v>62</v>
      </c>
      <c r="K126" s="6" t="s">
        <v>249</v>
      </c>
    </row>
    <row r="127" spans="1:11" ht="90" hidden="1" x14ac:dyDescent="0.25">
      <c r="A127" s="55" t="s">
        <v>270</v>
      </c>
      <c r="B127" s="56"/>
      <c r="C127" s="6">
        <v>0.19</v>
      </c>
      <c r="D127" s="6" t="s">
        <v>272</v>
      </c>
      <c r="E127" s="6"/>
      <c r="F127" s="6" t="s">
        <v>247</v>
      </c>
      <c r="G127" s="59" t="s">
        <v>269</v>
      </c>
      <c r="H127" s="60"/>
      <c r="I127" s="19"/>
      <c r="J127" s="6" t="s">
        <v>62</v>
      </c>
      <c r="K127" s="6" t="s">
        <v>249</v>
      </c>
    </row>
    <row r="128" spans="1:11" ht="45" hidden="1" x14ac:dyDescent="0.25">
      <c r="A128" s="55" t="s">
        <v>263</v>
      </c>
      <c r="B128" s="56"/>
      <c r="C128" s="6">
        <v>7.0000000000000007E-2</v>
      </c>
      <c r="D128" s="6" t="s">
        <v>272</v>
      </c>
      <c r="E128" s="6"/>
      <c r="F128" s="6"/>
      <c r="G128" s="59" t="s">
        <v>269</v>
      </c>
      <c r="H128" s="60"/>
      <c r="I128" s="19"/>
      <c r="J128" s="6" t="s">
        <v>62</v>
      </c>
      <c r="K128" s="6" t="s">
        <v>249</v>
      </c>
    </row>
    <row r="129" spans="1:11" ht="90" hidden="1" x14ac:dyDescent="0.25">
      <c r="A129" s="55" t="s">
        <v>268</v>
      </c>
      <c r="B129" s="56"/>
      <c r="C129" s="6">
        <v>0.02</v>
      </c>
      <c r="D129" s="6" t="s">
        <v>89</v>
      </c>
      <c r="E129" s="6"/>
      <c r="F129" s="6" t="s">
        <v>247</v>
      </c>
      <c r="G129" s="59" t="s">
        <v>265</v>
      </c>
      <c r="H129" s="60"/>
      <c r="I129" s="19"/>
      <c r="J129" s="6" t="s">
        <v>62</v>
      </c>
      <c r="K129" s="6" t="s">
        <v>249</v>
      </c>
    </row>
    <row r="130" spans="1:11" ht="90" hidden="1" x14ac:dyDescent="0.25">
      <c r="A130" s="55" t="s">
        <v>264</v>
      </c>
      <c r="B130" s="56"/>
      <c r="C130" s="6">
        <v>0.08</v>
      </c>
      <c r="D130" s="6" t="s">
        <v>89</v>
      </c>
      <c r="E130" s="6"/>
      <c r="F130" s="6" t="s">
        <v>247</v>
      </c>
      <c r="G130" s="59" t="s">
        <v>265</v>
      </c>
      <c r="H130" s="60"/>
      <c r="I130" s="19"/>
      <c r="J130" s="6" t="s">
        <v>62</v>
      </c>
      <c r="K130" s="6" t="s">
        <v>249</v>
      </c>
    </row>
    <row r="131" spans="1:11" hidden="1" x14ac:dyDescent="0.25">
      <c r="A131" s="55" t="s">
        <v>266</v>
      </c>
      <c r="B131" s="56"/>
      <c r="C131" s="6">
        <v>7.0599999999999996E-2</v>
      </c>
      <c r="D131" s="6" t="s">
        <v>89</v>
      </c>
      <c r="E131" s="6"/>
      <c r="F131" s="6"/>
      <c r="G131" s="59" t="s">
        <v>265</v>
      </c>
      <c r="H131" s="60"/>
      <c r="I131" s="19"/>
      <c r="J131" s="6" t="s">
        <v>62</v>
      </c>
      <c r="K131" s="6" t="s">
        <v>249</v>
      </c>
    </row>
    <row r="132" spans="1:11" hidden="1" x14ac:dyDescent="0.25">
      <c r="A132" s="55" t="s">
        <v>268</v>
      </c>
      <c r="B132" s="56"/>
      <c r="C132" s="6">
        <v>0.02</v>
      </c>
      <c r="D132" s="6" t="s">
        <v>89</v>
      </c>
      <c r="E132" s="6"/>
      <c r="F132" s="6"/>
      <c r="G132" s="59" t="s">
        <v>265</v>
      </c>
      <c r="H132" s="60"/>
      <c r="I132" s="19"/>
      <c r="J132" s="6" t="s">
        <v>62</v>
      </c>
      <c r="K132" s="6" t="s">
        <v>249</v>
      </c>
    </row>
    <row r="133" spans="1:11" hidden="1" x14ac:dyDescent="0.25">
      <c r="A133" s="55" t="s">
        <v>273</v>
      </c>
      <c r="B133" s="56"/>
      <c r="C133" s="6">
        <v>7.0000000000000007E-2</v>
      </c>
      <c r="D133" s="6" t="s">
        <v>89</v>
      </c>
      <c r="E133" s="6"/>
      <c r="F133" s="6"/>
      <c r="G133" s="59" t="s">
        <v>265</v>
      </c>
      <c r="H133" s="60"/>
      <c r="I133" s="19"/>
      <c r="J133" s="6" t="s">
        <v>62</v>
      </c>
      <c r="K133" s="6" t="s">
        <v>249</v>
      </c>
    </row>
    <row r="134" spans="1:11" hidden="1" x14ac:dyDescent="0.25">
      <c r="A134" s="55" t="s">
        <v>270</v>
      </c>
      <c r="B134" s="56"/>
      <c r="C134" s="6">
        <v>0.32</v>
      </c>
      <c r="D134" s="6" t="s">
        <v>89</v>
      </c>
      <c r="E134" s="6"/>
      <c r="F134" s="6"/>
      <c r="G134" s="59" t="s">
        <v>265</v>
      </c>
      <c r="H134" s="60"/>
      <c r="I134" s="19"/>
      <c r="J134" s="6" t="s">
        <v>62</v>
      </c>
      <c r="K134" s="6" t="s">
        <v>249</v>
      </c>
    </row>
    <row r="135" spans="1:11" hidden="1" x14ac:dyDescent="0.25">
      <c r="A135" s="55" t="s">
        <v>184</v>
      </c>
      <c r="B135" s="56"/>
      <c r="C135" s="6">
        <v>0.7</v>
      </c>
      <c r="D135" s="6" t="s">
        <v>89</v>
      </c>
      <c r="E135" s="6"/>
      <c r="F135" s="6"/>
      <c r="G135" s="59" t="s">
        <v>265</v>
      </c>
      <c r="H135" s="60"/>
      <c r="I135" s="19"/>
      <c r="J135" s="6" t="s">
        <v>62</v>
      </c>
      <c r="K135" s="6" t="s">
        <v>249</v>
      </c>
    </row>
    <row r="136" spans="1:11" hidden="1" x14ac:dyDescent="0.25">
      <c r="A136" s="55" t="s">
        <v>394</v>
      </c>
      <c r="B136" s="56"/>
      <c r="C136" s="6">
        <v>4.48E-2</v>
      </c>
      <c r="D136" s="6" t="s">
        <v>89</v>
      </c>
      <c r="E136" s="6"/>
      <c r="F136" s="6"/>
      <c r="G136" s="59" t="s">
        <v>265</v>
      </c>
      <c r="H136" s="60"/>
      <c r="I136" s="19"/>
      <c r="J136" s="6" t="s">
        <v>62</v>
      </c>
      <c r="K136" s="6" t="s">
        <v>249</v>
      </c>
    </row>
    <row r="137" spans="1:11" hidden="1" x14ac:dyDescent="0.25">
      <c r="A137" s="55" t="s">
        <v>264</v>
      </c>
      <c r="B137" s="56"/>
      <c r="C137" s="6">
        <v>3.9E-2</v>
      </c>
      <c r="D137" s="6" t="s">
        <v>89</v>
      </c>
      <c r="E137" s="6"/>
      <c r="F137" s="6"/>
      <c r="G137" s="59" t="s">
        <v>265</v>
      </c>
      <c r="H137" s="60"/>
      <c r="I137" s="19"/>
      <c r="J137" s="6" t="s">
        <v>62</v>
      </c>
      <c r="K137" s="6" t="s">
        <v>249</v>
      </c>
    </row>
    <row r="138" spans="1:11" hidden="1" x14ac:dyDescent="0.25">
      <c r="A138" s="55" t="s">
        <v>273</v>
      </c>
      <c r="B138" s="56"/>
      <c r="C138" s="6">
        <v>7.0000000000000007E-2</v>
      </c>
      <c r="D138" s="6" t="s">
        <v>89</v>
      </c>
      <c r="E138" s="6"/>
      <c r="F138" s="6"/>
      <c r="G138" s="59" t="s">
        <v>265</v>
      </c>
      <c r="H138" s="60"/>
      <c r="I138" s="19"/>
      <c r="J138" s="6" t="s">
        <v>62</v>
      </c>
      <c r="K138" s="6" t="s">
        <v>249</v>
      </c>
    </row>
    <row r="139" spans="1:11" ht="90" hidden="1" x14ac:dyDescent="0.25">
      <c r="A139" s="55" t="s">
        <v>264</v>
      </c>
      <c r="B139" s="56"/>
      <c r="C139" s="6">
        <v>0.5</v>
      </c>
      <c r="D139" s="6" t="s">
        <v>274</v>
      </c>
      <c r="E139" s="6"/>
      <c r="F139" s="6" t="s">
        <v>247</v>
      </c>
      <c r="G139" s="59" t="s">
        <v>265</v>
      </c>
      <c r="H139" s="60"/>
      <c r="I139" s="19"/>
      <c r="J139" s="6" t="s">
        <v>62</v>
      </c>
      <c r="K139" s="6" t="s">
        <v>249</v>
      </c>
    </row>
    <row r="140" spans="1:11" ht="90" hidden="1" x14ac:dyDescent="0.25">
      <c r="A140" s="55" t="s">
        <v>264</v>
      </c>
      <c r="B140" s="56"/>
      <c r="C140" s="6">
        <v>7.5600000000000001E-2</v>
      </c>
      <c r="D140" s="6" t="s">
        <v>274</v>
      </c>
      <c r="E140" s="6"/>
      <c r="F140" s="6" t="s">
        <v>247</v>
      </c>
      <c r="G140" s="59" t="s">
        <v>265</v>
      </c>
      <c r="H140" s="60"/>
      <c r="I140" s="19"/>
      <c r="J140" s="6" t="s">
        <v>62</v>
      </c>
      <c r="K140" s="6" t="s">
        <v>249</v>
      </c>
    </row>
    <row r="141" spans="1:11" hidden="1" x14ac:dyDescent="0.25">
      <c r="A141" s="69" t="s">
        <v>15</v>
      </c>
      <c r="B141" s="70"/>
      <c r="C141" s="16">
        <f>SUM(C109:C138)</f>
        <v>2.7053000000000003</v>
      </c>
      <c r="D141" s="17"/>
      <c r="E141" s="17"/>
      <c r="F141" s="17"/>
      <c r="G141" s="71"/>
      <c r="H141" s="71"/>
      <c r="I141" s="17"/>
      <c r="J141" s="17"/>
      <c r="K141" s="17"/>
    </row>
    <row r="142" spans="1:11" hidden="1" x14ac:dyDescent="0.25">
      <c r="A142" s="64" t="s">
        <v>46</v>
      </c>
      <c r="B142" s="65"/>
      <c r="C142" s="65"/>
      <c r="D142" s="65"/>
      <c r="E142" s="65"/>
      <c r="F142" s="65"/>
      <c r="G142" s="65"/>
      <c r="H142" s="65"/>
      <c r="I142" s="65"/>
      <c r="J142" s="65"/>
      <c r="K142" s="66"/>
    </row>
    <row r="143" spans="1:11" ht="81.75" hidden="1" customHeight="1" x14ac:dyDescent="0.25">
      <c r="A143" s="67" t="s">
        <v>47</v>
      </c>
      <c r="B143" s="68"/>
      <c r="C143" s="6">
        <v>0.14929999999999999</v>
      </c>
      <c r="D143" s="6" t="s">
        <v>16</v>
      </c>
      <c r="E143" s="20" t="s">
        <v>53</v>
      </c>
      <c r="F143" s="15"/>
      <c r="G143" s="59"/>
      <c r="H143" s="60"/>
      <c r="I143" s="6" t="s">
        <v>279</v>
      </c>
      <c r="J143" s="6" t="s">
        <v>28</v>
      </c>
      <c r="K143" s="21" t="s">
        <v>278</v>
      </c>
    </row>
    <row r="144" spans="1:11" ht="90" hidden="1" x14ac:dyDescent="0.25">
      <c r="A144" s="67" t="s">
        <v>48</v>
      </c>
      <c r="B144" s="68"/>
      <c r="C144" s="6">
        <v>0.14599999999999999</v>
      </c>
      <c r="D144" s="2" t="s">
        <v>16</v>
      </c>
      <c r="E144" s="15" t="s">
        <v>54</v>
      </c>
      <c r="F144" s="22" t="s">
        <v>59</v>
      </c>
      <c r="G144" s="59" t="s">
        <v>23</v>
      </c>
      <c r="H144" s="60"/>
      <c r="I144" s="6" t="s">
        <v>276</v>
      </c>
      <c r="J144" s="6" t="s">
        <v>28</v>
      </c>
      <c r="K144" s="21" t="s">
        <v>278</v>
      </c>
    </row>
    <row r="145" spans="1:11" ht="90" hidden="1" x14ac:dyDescent="0.25">
      <c r="A145" s="67" t="s">
        <v>49</v>
      </c>
      <c r="B145" s="68"/>
      <c r="C145" s="6">
        <v>0.1147</v>
      </c>
      <c r="D145" s="2" t="s">
        <v>16</v>
      </c>
      <c r="E145" s="20" t="s">
        <v>55</v>
      </c>
      <c r="F145" s="22" t="s">
        <v>59</v>
      </c>
      <c r="G145" s="59" t="s">
        <v>23</v>
      </c>
      <c r="H145" s="60"/>
      <c r="I145" s="6" t="s">
        <v>275</v>
      </c>
      <c r="J145" s="6" t="s">
        <v>28</v>
      </c>
      <c r="K145" s="21" t="s">
        <v>278</v>
      </c>
    </row>
    <row r="146" spans="1:11" ht="60" hidden="1" x14ac:dyDescent="0.25">
      <c r="A146" s="67" t="s">
        <v>50</v>
      </c>
      <c r="B146" s="68"/>
      <c r="C146" s="6">
        <v>0.15</v>
      </c>
      <c r="D146" s="2" t="s">
        <v>16</v>
      </c>
      <c r="E146" s="15" t="s">
        <v>56</v>
      </c>
      <c r="F146" s="15"/>
      <c r="G146" s="59" t="s">
        <v>23</v>
      </c>
      <c r="H146" s="60"/>
      <c r="I146" s="6" t="s">
        <v>277</v>
      </c>
      <c r="J146" s="6" t="s">
        <v>28</v>
      </c>
      <c r="K146" s="21" t="s">
        <v>278</v>
      </c>
    </row>
    <row r="147" spans="1:11" ht="90" hidden="1" x14ac:dyDescent="0.25">
      <c r="A147" s="67" t="s">
        <v>51</v>
      </c>
      <c r="B147" s="68"/>
      <c r="C147" s="6">
        <v>0.1207</v>
      </c>
      <c r="D147" s="2" t="s">
        <v>16</v>
      </c>
      <c r="E147" s="15" t="s">
        <v>57</v>
      </c>
      <c r="F147" s="22" t="s">
        <v>59</v>
      </c>
      <c r="G147" s="59" t="s">
        <v>23</v>
      </c>
      <c r="H147" s="60"/>
      <c r="I147" s="6" t="s">
        <v>277</v>
      </c>
      <c r="J147" s="6" t="s">
        <v>28</v>
      </c>
      <c r="K147" s="21" t="s">
        <v>278</v>
      </c>
    </row>
    <row r="148" spans="1:11" ht="60" hidden="1" x14ac:dyDescent="0.25">
      <c r="A148" s="67" t="s">
        <v>52</v>
      </c>
      <c r="B148" s="68"/>
      <c r="C148" s="6">
        <v>0.14849999999999999</v>
      </c>
      <c r="D148" s="2" t="s">
        <v>16</v>
      </c>
      <c r="E148" s="15" t="s">
        <v>58</v>
      </c>
      <c r="F148" s="15"/>
      <c r="G148" s="59" t="s">
        <v>23</v>
      </c>
      <c r="H148" s="60"/>
      <c r="I148" s="6" t="s">
        <v>275</v>
      </c>
      <c r="J148" s="6" t="s">
        <v>28</v>
      </c>
      <c r="K148" s="21" t="s">
        <v>278</v>
      </c>
    </row>
    <row r="149" spans="1:11" ht="60" hidden="1" x14ac:dyDescent="0.25">
      <c r="A149" s="75" t="s">
        <v>286</v>
      </c>
      <c r="B149" s="75"/>
      <c r="C149" s="6">
        <v>0.15</v>
      </c>
      <c r="D149" s="2" t="s">
        <v>16</v>
      </c>
      <c r="E149" s="15" t="s">
        <v>108</v>
      </c>
      <c r="F149" s="15"/>
      <c r="G149" s="61" t="s">
        <v>282</v>
      </c>
      <c r="H149" s="61"/>
      <c r="I149" s="6" t="s">
        <v>284</v>
      </c>
      <c r="J149" s="6" t="s">
        <v>283</v>
      </c>
      <c r="K149" s="21" t="s">
        <v>278</v>
      </c>
    </row>
    <row r="150" spans="1:11" ht="60" hidden="1" x14ac:dyDescent="0.25">
      <c r="A150" s="75" t="s">
        <v>137</v>
      </c>
      <c r="B150" s="75"/>
      <c r="C150" s="6">
        <v>0.15</v>
      </c>
      <c r="D150" s="2" t="s">
        <v>16</v>
      </c>
      <c r="E150" s="15"/>
      <c r="F150" s="15"/>
      <c r="G150" s="61" t="s">
        <v>282</v>
      </c>
      <c r="H150" s="61"/>
      <c r="I150" s="6" t="s">
        <v>285</v>
      </c>
      <c r="J150" s="6" t="s">
        <v>283</v>
      </c>
      <c r="K150" s="21" t="s">
        <v>278</v>
      </c>
    </row>
    <row r="151" spans="1:11" ht="60" hidden="1" x14ac:dyDescent="0.25">
      <c r="A151" s="75" t="s">
        <v>138</v>
      </c>
      <c r="B151" s="75"/>
      <c r="C151" s="6">
        <v>0.15</v>
      </c>
      <c r="D151" s="2" t="s">
        <v>16</v>
      </c>
      <c r="E151" s="15"/>
      <c r="F151" s="15"/>
      <c r="G151" s="61" t="s">
        <v>282</v>
      </c>
      <c r="H151" s="61"/>
      <c r="I151" s="6" t="s">
        <v>284</v>
      </c>
      <c r="J151" s="6" t="s">
        <v>283</v>
      </c>
      <c r="K151" s="21" t="s">
        <v>278</v>
      </c>
    </row>
    <row r="152" spans="1:11" ht="90.75" hidden="1" customHeight="1" x14ac:dyDescent="0.25">
      <c r="A152" s="76" t="s">
        <v>153</v>
      </c>
      <c r="B152" s="76"/>
      <c r="C152" s="6">
        <v>0.05</v>
      </c>
      <c r="D152" s="6" t="s">
        <v>111</v>
      </c>
      <c r="E152" s="23"/>
      <c r="F152" s="24"/>
      <c r="G152" s="102" t="s">
        <v>282</v>
      </c>
      <c r="H152" s="102"/>
      <c r="I152" s="25"/>
      <c r="J152" s="6" t="s">
        <v>62</v>
      </c>
      <c r="K152" s="21" t="s">
        <v>278</v>
      </c>
    </row>
    <row r="153" spans="1:11" ht="90" hidden="1" x14ac:dyDescent="0.25">
      <c r="A153" s="76" t="s">
        <v>216</v>
      </c>
      <c r="B153" s="76"/>
      <c r="C153" s="6">
        <v>0.13</v>
      </c>
      <c r="D153" s="6" t="s">
        <v>111</v>
      </c>
      <c r="E153" s="23"/>
      <c r="F153" s="24"/>
      <c r="G153" s="102" t="s">
        <v>282</v>
      </c>
      <c r="H153" s="102"/>
      <c r="I153" s="25"/>
      <c r="J153" s="6" t="s">
        <v>62</v>
      </c>
      <c r="K153" s="21" t="s">
        <v>278</v>
      </c>
    </row>
    <row r="154" spans="1:11" ht="90" hidden="1" x14ac:dyDescent="0.25">
      <c r="A154" s="76" t="s">
        <v>216</v>
      </c>
      <c r="B154" s="76"/>
      <c r="C154" s="6">
        <v>0.1</v>
      </c>
      <c r="D154" s="6" t="s">
        <v>111</v>
      </c>
      <c r="E154" s="23"/>
      <c r="F154" s="24"/>
      <c r="G154" s="102" t="s">
        <v>282</v>
      </c>
      <c r="H154" s="102"/>
      <c r="I154" s="25"/>
      <c r="J154" s="6" t="s">
        <v>62</v>
      </c>
      <c r="K154" s="21" t="s">
        <v>278</v>
      </c>
    </row>
    <row r="155" spans="1:11" ht="90" hidden="1" x14ac:dyDescent="0.25">
      <c r="A155" s="76" t="s">
        <v>217</v>
      </c>
      <c r="B155" s="76"/>
      <c r="C155" s="6">
        <v>0.06</v>
      </c>
      <c r="D155" s="6" t="s">
        <v>111</v>
      </c>
      <c r="E155" s="23"/>
      <c r="F155" s="24"/>
      <c r="G155" s="102" t="s">
        <v>282</v>
      </c>
      <c r="H155" s="102"/>
      <c r="I155" s="25"/>
      <c r="J155" s="6" t="s">
        <v>62</v>
      </c>
      <c r="K155" s="21" t="s">
        <v>278</v>
      </c>
    </row>
    <row r="156" spans="1:11" ht="90" hidden="1" x14ac:dyDescent="0.25">
      <c r="A156" s="55" t="s">
        <v>217</v>
      </c>
      <c r="B156" s="56"/>
      <c r="C156" s="6">
        <v>0.12</v>
      </c>
      <c r="D156" s="6" t="s">
        <v>111</v>
      </c>
      <c r="E156" s="23"/>
      <c r="F156" s="24"/>
      <c r="G156" s="102" t="s">
        <v>282</v>
      </c>
      <c r="H156" s="102"/>
      <c r="I156" s="25"/>
      <c r="J156" s="6" t="s">
        <v>62</v>
      </c>
      <c r="K156" s="21" t="s">
        <v>278</v>
      </c>
    </row>
    <row r="157" spans="1:11" ht="90" hidden="1" x14ac:dyDescent="0.25">
      <c r="A157" s="77" t="s">
        <v>281</v>
      </c>
      <c r="B157" s="77"/>
      <c r="C157" s="6">
        <v>0.06</v>
      </c>
      <c r="D157" s="6" t="s">
        <v>111</v>
      </c>
      <c r="E157" s="26"/>
      <c r="F157" s="27"/>
      <c r="G157" s="102" t="s">
        <v>23</v>
      </c>
      <c r="H157" s="102"/>
      <c r="I157" s="28"/>
      <c r="J157" s="6" t="s">
        <v>62</v>
      </c>
      <c r="K157" s="21" t="s">
        <v>278</v>
      </c>
    </row>
    <row r="158" spans="1:11" ht="30" hidden="1" x14ac:dyDescent="0.25">
      <c r="A158" s="78" t="s">
        <v>186</v>
      </c>
      <c r="B158" s="79"/>
      <c r="C158" s="21">
        <v>0.1</v>
      </c>
      <c r="D158" s="25" t="s">
        <v>290</v>
      </c>
      <c r="E158" s="26"/>
      <c r="F158" s="26"/>
      <c r="G158" s="102" t="s">
        <v>287</v>
      </c>
      <c r="H158" s="102"/>
      <c r="I158" s="28"/>
      <c r="J158" s="6" t="s">
        <v>62</v>
      </c>
      <c r="K158" s="21" t="s">
        <v>278</v>
      </c>
    </row>
    <row r="159" spans="1:11" ht="30" hidden="1" x14ac:dyDescent="0.25">
      <c r="A159" s="78" t="s">
        <v>103</v>
      </c>
      <c r="B159" s="79"/>
      <c r="C159" s="21">
        <v>0.15</v>
      </c>
      <c r="D159" s="25" t="s">
        <v>290</v>
      </c>
      <c r="E159" s="26"/>
      <c r="F159" s="26"/>
      <c r="G159" s="102" t="s">
        <v>287</v>
      </c>
      <c r="H159" s="102"/>
      <c r="I159" s="52"/>
      <c r="J159" s="6" t="s">
        <v>62</v>
      </c>
      <c r="K159" s="21" t="s">
        <v>427</v>
      </c>
    </row>
    <row r="160" spans="1:11" ht="30" hidden="1" x14ac:dyDescent="0.25">
      <c r="A160" s="78" t="s">
        <v>289</v>
      </c>
      <c r="B160" s="79"/>
      <c r="C160" s="21">
        <v>0.15</v>
      </c>
      <c r="D160" s="25" t="s">
        <v>290</v>
      </c>
      <c r="E160" s="26"/>
      <c r="F160" s="26"/>
      <c r="G160" s="102" t="s">
        <v>287</v>
      </c>
      <c r="H160" s="102"/>
      <c r="I160" s="29"/>
      <c r="J160" s="6" t="s">
        <v>62</v>
      </c>
      <c r="K160" s="21" t="s">
        <v>278</v>
      </c>
    </row>
    <row r="161" spans="1:11" ht="30" hidden="1" x14ac:dyDescent="0.25">
      <c r="A161" s="76" t="s">
        <v>47</v>
      </c>
      <c r="B161" s="76"/>
      <c r="C161" s="6">
        <v>7.0000000000000007E-2</v>
      </c>
      <c r="D161" s="25" t="s">
        <v>290</v>
      </c>
      <c r="E161" s="23"/>
      <c r="F161" s="23"/>
      <c r="G161" s="102" t="s">
        <v>287</v>
      </c>
      <c r="H161" s="102"/>
      <c r="I161" s="25"/>
      <c r="J161" s="6" t="s">
        <v>62</v>
      </c>
      <c r="K161" s="21" t="s">
        <v>278</v>
      </c>
    </row>
    <row r="162" spans="1:11" ht="24.75" hidden="1" customHeight="1" x14ac:dyDescent="0.25">
      <c r="A162" s="78" t="s">
        <v>288</v>
      </c>
      <c r="B162" s="79"/>
      <c r="C162" s="21">
        <v>0.01</v>
      </c>
      <c r="D162" s="25" t="s">
        <v>267</v>
      </c>
      <c r="E162" s="26"/>
      <c r="F162" s="26"/>
      <c r="G162" s="104" t="s">
        <v>265</v>
      </c>
      <c r="H162" s="105"/>
      <c r="I162" s="28"/>
      <c r="J162" s="6" t="s">
        <v>62</v>
      </c>
      <c r="K162" s="21" t="s">
        <v>278</v>
      </c>
    </row>
    <row r="163" spans="1:11" hidden="1" x14ac:dyDescent="0.25">
      <c r="A163" s="69" t="s">
        <v>15</v>
      </c>
      <c r="B163" s="70"/>
      <c r="C163" s="16">
        <f>SUM(C146:C160)</f>
        <v>1.7892000000000001</v>
      </c>
      <c r="D163" s="17"/>
      <c r="E163" s="17"/>
      <c r="F163" s="17"/>
      <c r="G163" s="71"/>
      <c r="H163" s="71"/>
      <c r="I163" s="17"/>
      <c r="J163" s="17"/>
      <c r="K163" s="17"/>
    </row>
    <row r="164" spans="1:11" x14ac:dyDescent="0.25">
      <c r="A164" s="64" t="s">
        <v>63</v>
      </c>
      <c r="B164" s="65"/>
      <c r="C164" s="65"/>
      <c r="D164" s="65"/>
      <c r="E164" s="65"/>
      <c r="F164" s="65"/>
      <c r="G164" s="65"/>
      <c r="H164" s="65"/>
      <c r="I164" s="65"/>
      <c r="J164" s="65"/>
      <c r="K164" s="66"/>
    </row>
    <row r="165" spans="1:11" ht="93" customHeight="1" x14ac:dyDescent="0.25">
      <c r="A165" s="85" t="s">
        <v>456</v>
      </c>
      <c r="B165" s="86"/>
      <c r="C165" s="21">
        <v>0.1084</v>
      </c>
      <c r="D165" s="2" t="s">
        <v>454</v>
      </c>
      <c r="E165" s="40" t="s">
        <v>457</v>
      </c>
      <c r="F165" s="6" t="s">
        <v>458</v>
      </c>
      <c r="G165" s="59" t="s">
        <v>23</v>
      </c>
      <c r="H165" s="60"/>
      <c r="I165" s="6" t="s">
        <v>455</v>
      </c>
      <c r="J165" s="6" t="s">
        <v>28</v>
      </c>
      <c r="K165" s="30">
        <v>80171676725</v>
      </c>
    </row>
    <row r="166" spans="1:11" ht="93" customHeight="1" x14ac:dyDescent="0.25">
      <c r="A166" s="85" t="s">
        <v>459</v>
      </c>
      <c r="B166" s="86"/>
      <c r="C166" s="21">
        <v>9.4700000000000006E-2</v>
      </c>
      <c r="D166" s="2" t="s">
        <v>454</v>
      </c>
      <c r="E166" s="40" t="s">
        <v>460</v>
      </c>
      <c r="F166" s="6" t="s">
        <v>461</v>
      </c>
      <c r="G166" s="59" t="s">
        <v>23</v>
      </c>
      <c r="H166" s="60"/>
      <c r="I166" s="6" t="s">
        <v>462</v>
      </c>
      <c r="J166" s="6" t="s">
        <v>28</v>
      </c>
      <c r="K166" s="30">
        <v>80171676725</v>
      </c>
    </row>
    <row r="167" spans="1:11" ht="93" customHeight="1" x14ac:dyDescent="0.25">
      <c r="A167" s="85" t="s">
        <v>464</v>
      </c>
      <c r="B167" s="86"/>
      <c r="C167" s="21">
        <v>0.1767</v>
      </c>
      <c r="D167" s="2" t="s">
        <v>454</v>
      </c>
      <c r="E167" s="40" t="s">
        <v>465</v>
      </c>
      <c r="F167" s="6" t="s">
        <v>453</v>
      </c>
      <c r="G167" s="59" t="s">
        <v>23</v>
      </c>
      <c r="H167" s="60"/>
      <c r="I167" s="6" t="s">
        <v>455</v>
      </c>
      <c r="J167" s="6" t="s">
        <v>28</v>
      </c>
      <c r="K167" s="30">
        <v>80171676725</v>
      </c>
    </row>
    <row r="168" spans="1:11" ht="96.75" customHeight="1" x14ac:dyDescent="0.25">
      <c r="A168" s="85" t="s">
        <v>466</v>
      </c>
      <c r="B168" s="86"/>
      <c r="C168" s="21">
        <v>0.15</v>
      </c>
      <c r="D168" s="2" t="s">
        <v>111</v>
      </c>
      <c r="E168" s="40"/>
      <c r="F168" s="6" t="s">
        <v>453</v>
      </c>
      <c r="G168" s="59" t="s">
        <v>467</v>
      </c>
      <c r="H168" s="60"/>
      <c r="I168" s="6" t="s">
        <v>453</v>
      </c>
      <c r="J168" s="6" t="s">
        <v>193</v>
      </c>
      <c r="K168" s="30">
        <v>80171676725</v>
      </c>
    </row>
    <row r="169" spans="1:11" ht="96.75" customHeight="1" x14ac:dyDescent="0.25">
      <c r="A169" s="85" t="s">
        <v>468</v>
      </c>
      <c r="B169" s="86"/>
      <c r="C169" s="21">
        <v>0.02</v>
      </c>
      <c r="D169" s="2" t="s">
        <v>469</v>
      </c>
      <c r="E169" s="40"/>
      <c r="F169" s="6" t="s">
        <v>453</v>
      </c>
      <c r="G169" s="59" t="s">
        <v>467</v>
      </c>
      <c r="H169" s="60"/>
      <c r="I169" s="6" t="s">
        <v>453</v>
      </c>
      <c r="J169" s="6" t="s">
        <v>193</v>
      </c>
      <c r="K169" s="30">
        <v>80171676725</v>
      </c>
    </row>
    <row r="170" spans="1:11" ht="96.75" customHeight="1" x14ac:dyDescent="0.25">
      <c r="A170" s="85" t="s">
        <v>470</v>
      </c>
      <c r="B170" s="86"/>
      <c r="C170" s="21">
        <v>0.04</v>
      </c>
      <c r="D170" s="2" t="s">
        <v>111</v>
      </c>
      <c r="E170" s="40"/>
      <c r="F170" s="6" t="s">
        <v>453</v>
      </c>
      <c r="G170" s="59" t="s">
        <v>23</v>
      </c>
      <c r="H170" s="60"/>
      <c r="I170" s="6" t="s">
        <v>453</v>
      </c>
      <c r="J170" s="6" t="s">
        <v>193</v>
      </c>
      <c r="K170" s="30">
        <v>80171676725</v>
      </c>
    </row>
    <row r="171" spans="1:11" ht="96.75" customHeight="1" x14ac:dyDescent="0.25">
      <c r="A171" s="85" t="s">
        <v>471</v>
      </c>
      <c r="B171" s="86"/>
      <c r="C171" s="21">
        <v>0.01</v>
      </c>
      <c r="D171" s="2" t="s">
        <v>111</v>
      </c>
      <c r="E171" s="40"/>
      <c r="F171" s="6" t="s">
        <v>453</v>
      </c>
      <c r="G171" s="59" t="s">
        <v>467</v>
      </c>
      <c r="H171" s="60"/>
      <c r="I171" s="6" t="s">
        <v>453</v>
      </c>
      <c r="J171" s="6" t="s">
        <v>193</v>
      </c>
      <c r="K171" s="30">
        <v>80171676725</v>
      </c>
    </row>
    <row r="172" spans="1:11" ht="96.75" customHeight="1" x14ac:dyDescent="0.25">
      <c r="A172" s="85" t="s">
        <v>474</v>
      </c>
      <c r="B172" s="86"/>
      <c r="C172" s="21">
        <v>0.1749</v>
      </c>
      <c r="D172" s="2" t="s">
        <v>290</v>
      </c>
      <c r="E172" s="40"/>
      <c r="F172" s="6" t="s">
        <v>453</v>
      </c>
      <c r="G172" s="59" t="s">
        <v>109</v>
      </c>
      <c r="H172" s="60"/>
      <c r="I172" s="6" t="s">
        <v>453</v>
      </c>
      <c r="J172" s="6" t="s">
        <v>62</v>
      </c>
      <c r="K172" s="30">
        <v>80171676725</v>
      </c>
    </row>
    <row r="173" spans="1:11" ht="96.75" customHeight="1" x14ac:dyDescent="0.25">
      <c r="A173" s="85" t="s">
        <v>472</v>
      </c>
      <c r="B173" s="86"/>
      <c r="C173" s="21">
        <v>0.01</v>
      </c>
      <c r="D173" s="2" t="s">
        <v>473</v>
      </c>
      <c r="E173" s="40"/>
      <c r="F173" s="6" t="s">
        <v>453</v>
      </c>
      <c r="G173" s="59" t="s">
        <v>87</v>
      </c>
      <c r="H173" s="60"/>
      <c r="I173" s="6" t="s">
        <v>453</v>
      </c>
      <c r="J173" s="6" t="s">
        <v>62</v>
      </c>
      <c r="K173" s="30">
        <v>80171676725</v>
      </c>
    </row>
    <row r="174" spans="1:11" ht="15" customHeight="1" x14ac:dyDescent="0.25">
      <c r="A174" s="69" t="s">
        <v>15</v>
      </c>
      <c r="B174" s="70"/>
      <c r="C174" s="16">
        <f>SUM(C165:C173)</f>
        <v>0.78470000000000018</v>
      </c>
      <c r="D174" s="17"/>
      <c r="E174" s="17"/>
      <c r="F174" s="17"/>
      <c r="G174" s="71"/>
      <c r="H174" s="71"/>
      <c r="I174" s="17"/>
      <c r="J174" s="17"/>
      <c r="K174" s="17"/>
    </row>
    <row r="175" spans="1:11" hidden="1" x14ac:dyDescent="0.25">
      <c r="A175" s="64" t="s">
        <v>90</v>
      </c>
      <c r="B175" s="65"/>
      <c r="C175" s="65"/>
      <c r="D175" s="65"/>
      <c r="E175" s="65"/>
      <c r="F175" s="65"/>
      <c r="G175" s="65"/>
      <c r="H175" s="65"/>
      <c r="I175" s="65"/>
      <c r="J175" s="65"/>
      <c r="K175" s="66"/>
    </row>
    <row r="176" spans="1:11" ht="60" hidden="1" x14ac:dyDescent="0.25">
      <c r="A176" s="55" t="s">
        <v>395</v>
      </c>
      <c r="B176" s="56"/>
      <c r="C176" s="30">
        <v>0.1497</v>
      </c>
      <c r="D176" s="31" t="s">
        <v>71</v>
      </c>
      <c r="E176" s="32" t="s">
        <v>396</v>
      </c>
      <c r="F176" s="31"/>
      <c r="G176" s="59" t="s">
        <v>23</v>
      </c>
      <c r="H176" s="60"/>
      <c r="I176" s="30" t="s">
        <v>26</v>
      </c>
      <c r="J176" s="30" t="s">
        <v>28</v>
      </c>
      <c r="K176" s="33" t="s">
        <v>291</v>
      </c>
    </row>
    <row r="177" spans="1:11" ht="90" hidden="1" x14ac:dyDescent="0.25">
      <c r="A177" s="87" t="s">
        <v>65</v>
      </c>
      <c r="B177" s="88"/>
      <c r="C177" s="6">
        <v>0.14549999999999999</v>
      </c>
      <c r="D177" s="31" t="s">
        <v>71</v>
      </c>
      <c r="E177" s="32" t="s">
        <v>72</v>
      </c>
      <c r="F177" s="31" t="s">
        <v>78</v>
      </c>
      <c r="G177" s="62" t="s">
        <v>23</v>
      </c>
      <c r="H177" s="63"/>
      <c r="I177" s="30" t="s">
        <v>26</v>
      </c>
      <c r="J177" s="30" t="s">
        <v>28</v>
      </c>
      <c r="K177" s="33" t="s">
        <v>291</v>
      </c>
    </row>
    <row r="178" spans="1:11" ht="90" hidden="1" x14ac:dyDescent="0.25">
      <c r="A178" s="87" t="s">
        <v>66</v>
      </c>
      <c r="B178" s="88"/>
      <c r="C178" s="6">
        <v>0.14860000000000001</v>
      </c>
      <c r="D178" s="31" t="s">
        <v>71</v>
      </c>
      <c r="E178" s="32" t="s">
        <v>73</v>
      </c>
      <c r="F178" s="31" t="s">
        <v>78</v>
      </c>
      <c r="G178" s="62" t="s">
        <v>23</v>
      </c>
      <c r="H178" s="63"/>
      <c r="I178" s="30" t="s">
        <v>26</v>
      </c>
      <c r="J178" s="30" t="s">
        <v>28</v>
      </c>
      <c r="K178" s="33" t="s">
        <v>291</v>
      </c>
    </row>
    <row r="179" spans="1:11" ht="90" hidden="1" x14ac:dyDescent="0.25">
      <c r="A179" s="87" t="s">
        <v>131</v>
      </c>
      <c r="B179" s="88"/>
      <c r="C179" s="6">
        <v>0.16819999999999999</v>
      </c>
      <c r="D179" s="31" t="s">
        <v>71</v>
      </c>
      <c r="E179" s="32" t="s">
        <v>293</v>
      </c>
      <c r="F179" s="31" t="s">
        <v>292</v>
      </c>
      <c r="G179" s="62" t="s">
        <v>23</v>
      </c>
      <c r="H179" s="63"/>
      <c r="I179" s="30" t="s">
        <v>79</v>
      </c>
      <c r="J179" s="30" t="s">
        <v>28</v>
      </c>
      <c r="K179" s="33" t="s">
        <v>291</v>
      </c>
    </row>
    <row r="180" spans="1:11" ht="60" hidden="1" x14ac:dyDescent="0.25">
      <c r="A180" s="55" t="s">
        <v>434</v>
      </c>
      <c r="B180" s="56"/>
      <c r="C180" s="6">
        <v>9.4399999999999998E-2</v>
      </c>
      <c r="D180" s="31" t="s">
        <v>71</v>
      </c>
      <c r="E180" s="32" t="s">
        <v>435</v>
      </c>
      <c r="F180" s="31"/>
      <c r="G180" s="62" t="s">
        <v>23</v>
      </c>
      <c r="H180" s="63"/>
      <c r="I180" s="30" t="s">
        <v>27</v>
      </c>
      <c r="J180" s="30" t="s">
        <v>28</v>
      </c>
      <c r="K180" s="33" t="s">
        <v>291</v>
      </c>
    </row>
    <row r="181" spans="1:11" ht="90" hidden="1" x14ac:dyDescent="0.25">
      <c r="A181" s="55" t="s">
        <v>436</v>
      </c>
      <c r="B181" s="56"/>
      <c r="C181" s="6">
        <v>0.15</v>
      </c>
      <c r="D181" s="31" t="s">
        <v>71</v>
      </c>
      <c r="E181" s="32" t="s">
        <v>437</v>
      </c>
      <c r="F181" s="31" t="s">
        <v>426</v>
      </c>
      <c r="G181" s="62" t="s">
        <v>23</v>
      </c>
      <c r="H181" s="63"/>
      <c r="I181" s="30" t="s">
        <v>79</v>
      </c>
      <c r="J181" s="30" t="s">
        <v>80</v>
      </c>
      <c r="K181" s="33" t="s">
        <v>291</v>
      </c>
    </row>
    <row r="182" spans="1:11" ht="90" hidden="1" x14ac:dyDescent="0.25">
      <c r="A182" s="55" t="s">
        <v>438</v>
      </c>
      <c r="B182" s="56"/>
      <c r="C182" s="6">
        <v>0.15279999999999999</v>
      </c>
      <c r="D182" s="31" t="s">
        <v>71</v>
      </c>
      <c r="E182" s="32" t="s">
        <v>439</v>
      </c>
      <c r="F182" s="31" t="s">
        <v>292</v>
      </c>
      <c r="G182" s="62" t="s">
        <v>23</v>
      </c>
      <c r="H182" s="63"/>
      <c r="I182" s="30" t="s">
        <v>79</v>
      </c>
      <c r="J182" s="30" t="s">
        <v>28</v>
      </c>
      <c r="K182" s="33" t="s">
        <v>291</v>
      </c>
    </row>
    <row r="183" spans="1:11" ht="90" hidden="1" x14ac:dyDescent="0.25">
      <c r="A183" s="55" t="s">
        <v>440</v>
      </c>
      <c r="B183" s="56"/>
      <c r="C183" s="6">
        <v>0.1431</v>
      </c>
      <c r="D183" s="31" t="s">
        <v>71</v>
      </c>
      <c r="E183" s="32" t="s">
        <v>441</v>
      </c>
      <c r="F183" s="31" t="s">
        <v>292</v>
      </c>
      <c r="G183" s="62" t="s">
        <v>23</v>
      </c>
      <c r="H183" s="63"/>
      <c r="I183" s="30"/>
      <c r="J183" s="30" t="s">
        <v>28</v>
      </c>
      <c r="K183" s="33" t="s">
        <v>291</v>
      </c>
    </row>
    <row r="184" spans="1:11" ht="90" hidden="1" x14ac:dyDescent="0.25">
      <c r="A184" s="87" t="s">
        <v>428</v>
      </c>
      <c r="B184" s="88"/>
      <c r="C184" s="6">
        <v>0.21179999999999999</v>
      </c>
      <c r="D184" s="31" t="s">
        <v>71</v>
      </c>
      <c r="E184" s="32" t="s">
        <v>429</v>
      </c>
      <c r="F184" s="31" t="s">
        <v>292</v>
      </c>
      <c r="G184" s="62" t="s">
        <v>23</v>
      </c>
      <c r="H184" s="63"/>
      <c r="I184" s="30" t="s">
        <v>79</v>
      </c>
      <c r="J184" s="30" t="s">
        <v>28</v>
      </c>
      <c r="K184" s="33" t="s">
        <v>398</v>
      </c>
    </row>
    <row r="185" spans="1:11" ht="60" hidden="1" customHeight="1" x14ac:dyDescent="0.25">
      <c r="A185" s="87" t="s">
        <v>68</v>
      </c>
      <c r="B185" s="88"/>
      <c r="C185" s="6">
        <v>0.14349999999999999</v>
      </c>
      <c r="D185" s="31" t="s">
        <v>71</v>
      </c>
      <c r="E185" s="32" t="s">
        <v>74</v>
      </c>
      <c r="F185" s="2"/>
      <c r="G185" s="62" t="s">
        <v>23</v>
      </c>
      <c r="H185" s="63"/>
      <c r="I185" s="30" t="s">
        <v>79</v>
      </c>
      <c r="J185" s="30" t="s">
        <v>28</v>
      </c>
      <c r="K185" s="33" t="s">
        <v>291</v>
      </c>
    </row>
    <row r="186" spans="1:11" ht="60" hidden="1" customHeight="1" x14ac:dyDescent="0.25">
      <c r="A186" s="87" t="s">
        <v>69</v>
      </c>
      <c r="B186" s="88"/>
      <c r="C186" s="6">
        <v>0.1394</v>
      </c>
      <c r="D186" s="31" t="s">
        <v>71</v>
      </c>
      <c r="E186" s="34" t="s">
        <v>75</v>
      </c>
      <c r="F186" s="2"/>
      <c r="G186" s="62" t="s">
        <v>23</v>
      </c>
      <c r="H186" s="63"/>
      <c r="I186" s="30" t="s">
        <v>79</v>
      </c>
      <c r="J186" s="30" t="s">
        <v>28</v>
      </c>
      <c r="K186" s="33" t="s">
        <v>291</v>
      </c>
    </row>
    <row r="187" spans="1:11" ht="60" hidden="1" customHeight="1" x14ac:dyDescent="0.25">
      <c r="A187" s="87" t="s">
        <v>70</v>
      </c>
      <c r="B187" s="88"/>
      <c r="C187" s="6">
        <v>0.12470000000000001</v>
      </c>
      <c r="D187" s="31" t="s">
        <v>71</v>
      </c>
      <c r="E187" s="32" t="s">
        <v>76</v>
      </c>
      <c r="F187" s="2"/>
      <c r="G187" s="62" t="s">
        <v>23</v>
      </c>
      <c r="H187" s="63"/>
      <c r="I187" s="30" t="s">
        <v>79</v>
      </c>
      <c r="J187" s="30" t="s">
        <v>28</v>
      </c>
      <c r="K187" s="33" t="s">
        <v>291</v>
      </c>
    </row>
    <row r="188" spans="1:11" ht="90" hidden="1" x14ac:dyDescent="0.25">
      <c r="A188" s="87" t="s">
        <v>92</v>
      </c>
      <c r="B188" s="88"/>
      <c r="C188" s="6">
        <v>0.25480000000000003</v>
      </c>
      <c r="D188" s="31" t="s">
        <v>71</v>
      </c>
      <c r="E188" s="32" t="s">
        <v>77</v>
      </c>
      <c r="F188" s="2"/>
      <c r="G188" s="62" t="s">
        <v>23</v>
      </c>
      <c r="H188" s="63"/>
      <c r="I188" s="30" t="s">
        <v>79</v>
      </c>
      <c r="J188" s="30" t="s">
        <v>80</v>
      </c>
      <c r="K188" s="33" t="s">
        <v>291</v>
      </c>
    </row>
    <row r="189" spans="1:11" ht="153" hidden="1" x14ac:dyDescent="0.25">
      <c r="A189" s="87" t="s">
        <v>295</v>
      </c>
      <c r="B189" s="88"/>
      <c r="C189" s="12">
        <v>0.15</v>
      </c>
      <c r="D189" s="31" t="s">
        <v>71</v>
      </c>
      <c r="E189" s="32" t="s">
        <v>132</v>
      </c>
      <c r="F189" s="35" t="s">
        <v>296</v>
      </c>
      <c r="G189" s="62" t="s">
        <v>23</v>
      </c>
      <c r="H189" s="63"/>
      <c r="I189" s="30" t="s">
        <v>24</v>
      </c>
      <c r="J189" s="30" t="s">
        <v>28</v>
      </c>
      <c r="K189" s="33" t="s">
        <v>291</v>
      </c>
    </row>
    <row r="190" spans="1:11" ht="60" hidden="1" x14ac:dyDescent="0.25">
      <c r="A190" s="87" t="s">
        <v>133</v>
      </c>
      <c r="B190" s="88"/>
      <c r="C190" s="12">
        <v>0.20069999999999999</v>
      </c>
      <c r="D190" s="31" t="s">
        <v>71</v>
      </c>
      <c r="E190" s="32" t="s">
        <v>301</v>
      </c>
      <c r="F190" s="31" t="s">
        <v>294</v>
      </c>
      <c r="G190" s="62" t="s">
        <v>23</v>
      </c>
      <c r="H190" s="63"/>
      <c r="I190" s="30" t="s">
        <v>79</v>
      </c>
      <c r="J190" s="30" t="s">
        <v>28</v>
      </c>
      <c r="K190" s="33" t="s">
        <v>291</v>
      </c>
    </row>
    <row r="191" spans="1:11" ht="90" hidden="1" x14ac:dyDescent="0.25">
      <c r="A191" s="87" t="s">
        <v>300</v>
      </c>
      <c r="B191" s="88"/>
      <c r="C191" s="12">
        <v>0.15</v>
      </c>
      <c r="D191" s="31" t="s">
        <v>71</v>
      </c>
      <c r="E191" s="32" t="s">
        <v>299</v>
      </c>
      <c r="F191" s="31" t="s">
        <v>297</v>
      </c>
      <c r="G191" s="62" t="s">
        <v>23</v>
      </c>
      <c r="H191" s="63"/>
      <c r="I191" s="30" t="s">
        <v>79</v>
      </c>
      <c r="J191" s="30" t="s">
        <v>28</v>
      </c>
      <c r="K191" s="33" t="s">
        <v>291</v>
      </c>
    </row>
    <row r="192" spans="1:11" ht="60" hidden="1" x14ac:dyDescent="0.25">
      <c r="A192" s="55" t="s">
        <v>431</v>
      </c>
      <c r="B192" s="56"/>
      <c r="C192" s="12">
        <v>0.1522</v>
      </c>
      <c r="D192" s="31" t="s">
        <v>71</v>
      </c>
      <c r="E192" s="32" t="s">
        <v>432</v>
      </c>
      <c r="F192" s="31"/>
      <c r="G192" s="62" t="s">
        <v>23</v>
      </c>
      <c r="H192" s="63"/>
      <c r="I192" s="30" t="s">
        <v>26</v>
      </c>
      <c r="J192" s="30" t="s">
        <v>28</v>
      </c>
      <c r="K192" s="33" t="s">
        <v>398</v>
      </c>
    </row>
    <row r="193" spans="1:11" ht="90" hidden="1" x14ac:dyDescent="0.25">
      <c r="A193" s="87" t="s">
        <v>134</v>
      </c>
      <c r="B193" s="88"/>
      <c r="C193" s="12">
        <v>0.14760000000000001</v>
      </c>
      <c r="D193" s="31" t="s">
        <v>71</v>
      </c>
      <c r="E193" s="32" t="s">
        <v>298</v>
      </c>
      <c r="F193" s="31" t="s">
        <v>297</v>
      </c>
      <c r="G193" s="62" t="s">
        <v>23</v>
      </c>
      <c r="H193" s="63"/>
      <c r="I193" s="30" t="s">
        <v>79</v>
      </c>
      <c r="J193" s="30" t="s">
        <v>28</v>
      </c>
      <c r="K193" s="33" t="s">
        <v>291</v>
      </c>
    </row>
    <row r="194" spans="1:11" ht="60" hidden="1" x14ac:dyDescent="0.25">
      <c r="A194" s="89" t="s">
        <v>104</v>
      </c>
      <c r="B194" s="90"/>
      <c r="C194" s="36">
        <v>0.14000000000000001</v>
      </c>
      <c r="D194" s="30" t="s">
        <v>71</v>
      </c>
      <c r="E194" s="6"/>
      <c r="F194" s="6"/>
      <c r="G194" s="62" t="s">
        <v>302</v>
      </c>
      <c r="H194" s="63"/>
      <c r="I194" s="30" t="s">
        <v>26</v>
      </c>
      <c r="J194" s="6" t="s">
        <v>30</v>
      </c>
      <c r="K194" s="33" t="s">
        <v>291</v>
      </c>
    </row>
    <row r="195" spans="1:11" ht="60" hidden="1" x14ac:dyDescent="0.25">
      <c r="A195" s="89" t="s">
        <v>67</v>
      </c>
      <c r="B195" s="90"/>
      <c r="C195" s="12">
        <v>0.11</v>
      </c>
      <c r="D195" s="30" t="s">
        <v>71</v>
      </c>
      <c r="E195" s="6"/>
      <c r="F195" s="6"/>
      <c r="G195" s="62" t="s">
        <v>302</v>
      </c>
      <c r="H195" s="63"/>
      <c r="I195" s="30" t="s">
        <v>26</v>
      </c>
      <c r="J195" s="6" t="s">
        <v>30</v>
      </c>
      <c r="K195" s="33" t="s">
        <v>291</v>
      </c>
    </row>
    <row r="196" spans="1:11" ht="90" hidden="1" x14ac:dyDescent="0.25">
      <c r="A196" s="55" t="s">
        <v>223</v>
      </c>
      <c r="B196" s="56"/>
      <c r="C196" s="39">
        <v>0.05</v>
      </c>
      <c r="D196" s="2" t="s">
        <v>94</v>
      </c>
      <c r="E196" s="37"/>
      <c r="F196" s="38"/>
      <c r="G196" s="73" t="s">
        <v>302</v>
      </c>
      <c r="H196" s="74"/>
      <c r="I196" s="30" t="s">
        <v>26</v>
      </c>
      <c r="J196" s="31" t="s">
        <v>62</v>
      </c>
      <c r="K196" s="33" t="s">
        <v>291</v>
      </c>
    </row>
    <row r="197" spans="1:11" ht="90" hidden="1" x14ac:dyDescent="0.25">
      <c r="A197" s="55" t="s">
        <v>430</v>
      </c>
      <c r="B197" s="56"/>
      <c r="C197" s="39">
        <v>1.2999999999999999E-2</v>
      </c>
      <c r="D197" s="2" t="s">
        <v>94</v>
      </c>
      <c r="E197" s="37"/>
      <c r="F197" s="38"/>
      <c r="G197" s="73" t="s">
        <v>302</v>
      </c>
      <c r="H197" s="74"/>
      <c r="I197" s="31"/>
      <c r="J197" s="31" t="s">
        <v>62</v>
      </c>
      <c r="K197" s="33" t="s">
        <v>398</v>
      </c>
    </row>
    <row r="198" spans="1:11" ht="90" hidden="1" x14ac:dyDescent="0.25">
      <c r="A198" s="55" t="s">
        <v>433</v>
      </c>
      <c r="B198" s="56"/>
      <c r="C198" s="39">
        <v>0.04</v>
      </c>
      <c r="D198" s="2" t="s">
        <v>94</v>
      </c>
      <c r="E198" s="37"/>
      <c r="F198" s="38"/>
      <c r="G198" s="73" t="s">
        <v>302</v>
      </c>
      <c r="H198" s="74"/>
      <c r="I198" s="31"/>
      <c r="J198" s="31" t="s">
        <v>62</v>
      </c>
      <c r="K198" s="33" t="s">
        <v>398</v>
      </c>
    </row>
    <row r="199" spans="1:11" ht="90" hidden="1" x14ac:dyDescent="0.25">
      <c r="A199" s="55" t="s">
        <v>442</v>
      </c>
      <c r="B199" s="56"/>
      <c r="C199" s="39">
        <v>0.02</v>
      </c>
      <c r="D199" s="2" t="s">
        <v>94</v>
      </c>
      <c r="E199" s="37"/>
      <c r="F199" s="38"/>
      <c r="G199" s="73" t="s">
        <v>302</v>
      </c>
      <c r="H199" s="74"/>
      <c r="I199" s="31"/>
      <c r="J199" s="31" t="s">
        <v>62</v>
      </c>
      <c r="K199" s="33" t="s">
        <v>398</v>
      </c>
    </row>
    <row r="200" spans="1:11" ht="90" hidden="1" x14ac:dyDescent="0.25">
      <c r="A200" s="55" t="s">
        <v>223</v>
      </c>
      <c r="B200" s="56"/>
      <c r="C200" s="39">
        <v>0.08</v>
      </c>
      <c r="D200" s="2" t="s">
        <v>94</v>
      </c>
      <c r="E200" s="37"/>
      <c r="F200" s="38"/>
      <c r="G200" s="73" t="s">
        <v>302</v>
      </c>
      <c r="H200" s="74"/>
      <c r="I200" s="31"/>
      <c r="J200" s="31" t="s">
        <v>62</v>
      </c>
      <c r="K200" s="33" t="s">
        <v>291</v>
      </c>
    </row>
    <row r="201" spans="1:11" ht="92.25" hidden="1" customHeight="1" x14ac:dyDescent="0.25">
      <c r="A201" s="89" t="s">
        <v>443</v>
      </c>
      <c r="B201" s="90"/>
      <c r="C201" s="49">
        <v>0.05</v>
      </c>
      <c r="D201" s="2" t="s">
        <v>94</v>
      </c>
      <c r="E201" s="37"/>
      <c r="F201" s="38"/>
      <c r="G201" s="73" t="s">
        <v>302</v>
      </c>
      <c r="H201" s="74"/>
      <c r="I201" s="31"/>
      <c r="J201" s="31" t="s">
        <v>62</v>
      </c>
      <c r="K201" s="33" t="s">
        <v>291</v>
      </c>
    </row>
    <row r="202" spans="1:11" ht="15" hidden="1" customHeight="1" x14ac:dyDescent="0.25">
      <c r="A202" s="69" t="s">
        <v>15</v>
      </c>
      <c r="B202" s="70"/>
      <c r="C202" s="16">
        <f>SUM(C165:C201)</f>
        <v>4.8993999999999991</v>
      </c>
      <c r="D202" s="17"/>
      <c r="E202" s="17"/>
      <c r="F202" s="17"/>
      <c r="G202" s="71"/>
      <c r="H202" s="71"/>
      <c r="I202" s="17"/>
      <c r="J202" s="17"/>
      <c r="K202" s="17"/>
    </row>
    <row r="203" spans="1:11" ht="15" hidden="1" customHeight="1" x14ac:dyDescent="0.25">
      <c r="A203" s="64" t="s">
        <v>88</v>
      </c>
      <c r="B203" s="65"/>
      <c r="C203" s="65"/>
      <c r="D203" s="65"/>
      <c r="E203" s="65"/>
      <c r="F203" s="65"/>
      <c r="G203" s="65"/>
      <c r="H203" s="65"/>
      <c r="I203" s="65"/>
      <c r="J203" s="65"/>
      <c r="K203" s="66"/>
    </row>
    <row r="204" spans="1:11" ht="105" hidden="1" x14ac:dyDescent="0.25">
      <c r="A204" s="80" t="s">
        <v>303</v>
      </c>
      <c r="B204" s="81"/>
      <c r="C204" s="6">
        <v>0.1201</v>
      </c>
      <c r="D204" s="6" t="s">
        <v>71</v>
      </c>
      <c r="E204" s="6" t="s">
        <v>86</v>
      </c>
      <c r="F204" s="6"/>
      <c r="G204" s="59" t="s">
        <v>23</v>
      </c>
      <c r="H204" s="60"/>
      <c r="I204" s="6" t="s">
        <v>84</v>
      </c>
      <c r="J204" s="6" t="s">
        <v>85</v>
      </c>
      <c r="K204" s="6" t="s">
        <v>371</v>
      </c>
    </row>
    <row r="205" spans="1:11" ht="90" hidden="1" x14ac:dyDescent="0.25">
      <c r="A205" s="80" t="s">
        <v>304</v>
      </c>
      <c r="B205" s="81"/>
      <c r="C205" s="12">
        <v>0.1434</v>
      </c>
      <c r="D205" s="6" t="s">
        <v>71</v>
      </c>
      <c r="E205" s="15" t="s">
        <v>305</v>
      </c>
      <c r="F205" s="31" t="s">
        <v>297</v>
      </c>
      <c r="G205" s="59" t="s">
        <v>23</v>
      </c>
      <c r="H205" s="60"/>
      <c r="I205" s="6" t="s">
        <v>84</v>
      </c>
      <c r="J205" s="6" t="s">
        <v>28</v>
      </c>
      <c r="K205" s="6" t="s">
        <v>371</v>
      </c>
    </row>
    <row r="206" spans="1:11" ht="90" hidden="1" x14ac:dyDescent="0.25">
      <c r="A206" s="57" t="s">
        <v>113</v>
      </c>
      <c r="B206" s="58"/>
      <c r="C206" s="6" t="s">
        <v>143</v>
      </c>
      <c r="D206" s="6" t="s">
        <v>71</v>
      </c>
      <c r="E206" s="6"/>
      <c r="F206" s="6" t="s">
        <v>59</v>
      </c>
      <c r="G206" s="59" t="s">
        <v>23</v>
      </c>
      <c r="H206" s="60"/>
      <c r="I206" s="6" t="s">
        <v>84</v>
      </c>
      <c r="J206" s="6" t="s">
        <v>28</v>
      </c>
      <c r="K206" s="6" t="s">
        <v>371</v>
      </c>
    </row>
    <row r="207" spans="1:11" ht="90" hidden="1" x14ac:dyDescent="0.25">
      <c r="A207" s="55" t="s">
        <v>448</v>
      </c>
      <c r="B207" s="56"/>
      <c r="C207" s="6">
        <v>0.19320000000000001</v>
      </c>
      <c r="D207" s="6" t="s">
        <v>71</v>
      </c>
      <c r="E207" s="6"/>
      <c r="F207" s="6" t="s">
        <v>449</v>
      </c>
      <c r="G207" s="59" t="s">
        <v>23</v>
      </c>
      <c r="H207" s="60"/>
      <c r="I207" s="6" t="s">
        <v>84</v>
      </c>
      <c r="J207" s="6" t="s">
        <v>28</v>
      </c>
      <c r="K207" s="6" t="s">
        <v>371</v>
      </c>
    </row>
    <row r="208" spans="1:11" ht="90" hidden="1" x14ac:dyDescent="0.25">
      <c r="A208" s="80" t="s">
        <v>113</v>
      </c>
      <c r="B208" s="81"/>
      <c r="C208" s="6" t="s">
        <v>145</v>
      </c>
      <c r="D208" s="6" t="s">
        <v>71</v>
      </c>
      <c r="E208" s="6"/>
      <c r="F208" s="6" t="s">
        <v>59</v>
      </c>
      <c r="G208" s="59" t="s">
        <v>23</v>
      </c>
      <c r="H208" s="60"/>
      <c r="I208" s="6"/>
      <c r="J208" s="6" t="s">
        <v>28</v>
      </c>
      <c r="K208" s="6" t="s">
        <v>371</v>
      </c>
    </row>
    <row r="209" spans="1:11" ht="90" hidden="1" x14ac:dyDescent="0.25">
      <c r="A209" s="80" t="s">
        <v>113</v>
      </c>
      <c r="B209" s="81"/>
      <c r="C209" s="6" t="s">
        <v>146</v>
      </c>
      <c r="D209" s="6" t="s">
        <v>71</v>
      </c>
      <c r="E209" s="6"/>
      <c r="F209" s="6" t="s">
        <v>59</v>
      </c>
      <c r="G209" s="59" t="s">
        <v>23</v>
      </c>
      <c r="H209" s="60"/>
      <c r="I209" s="6"/>
      <c r="J209" s="6" t="s">
        <v>28</v>
      </c>
      <c r="K209" s="6" t="s">
        <v>371</v>
      </c>
    </row>
    <row r="210" spans="1:11" ht="90" hidden="1" x14ac:dyDescent="0.25">
      <c r="A210" s="80" t="s">
        <v>113</v>
      </c>
      <c r="B210" s="81"/>
      <c r="C210" s="6" t="s">
        <v>148</v>
      </c>
      <c r="D210" s="6" t="s">
        <v>71</v>
      </c>
      <c r="E210" s="6"/>
      <c r="F210" s="6" t="s">
        <v>59</v>
      </c>
      <c r="G210" s="59" t="s">
        <v>23</v>
      </c>
      <c r="H210" s="60"/>
      <c r="I210" s="6"/>
      <c r="J210" s="6" t="s">
        <v>28</v>
      </c>
      <c r="K210" s="6" t="s">
        <v>371</v>
      </c>
    </row>
    <row r="211" spans="1:11" ht="45" hidden="1" x14ac:dyDescent="0.25">
      <c r="A211" s="84" t="s">
        <v>113</v>
      </c>
      <c r="B211" s="84"/>
      <c r="C211" s="6">
        <v>6.3500000000000001E-2</v>
      </c>
      <c r="D211" s="6" t="s">
        <v>306</v>
      </c>
      <c r="E211" s="40" t="s">
        <v>307</v>
      </c>
      <c r="F211" s="17"/>
      <c r="G211" s="59" t="s">
        <v>142</v>
      </c>
      <c r="H211" s="60"/>
      <c r="I211" s="6" t="s">
        <v>308</v>
      </c>
      <c r="J211" s="6" t="s">
        <v>28</v>
      </c>
      <c r="K211" s="6" t="s">
        <v>371</v>
      </c>
    </row>
    <row r="212" spans="1:11" ht="90" hidden="1" x14ac:dyDescent="0.25">
      <c r="A212" s="83" t="s">
        <v>113</v>
      </c>
      <c r="B212" s="83"/>
      <c r="C212" s="21">
        <v>0.48649999999999999</v>
      </c>
      <c r="D212" s="6" t="s">
        <v>309</v>
      </c>
      <c r="E212" s="40" t="s">
        <v>310</v>
      </c>
      <c r="F212" s="6" t="s">
        <v>311</v>
      </c>
      <c r="G212" s="59" t="s">
        <v>142</v>
      </c>
      <c r="H212" s="60"/>
      <c r="I212" s="6" t="s">
        <v>308</v>
      </c>
      <c r="J212" s="6" t="s">
        <v>28</v>
      </c>
      <c r="K212" s="6" t="s">
        <v>371</v>
      </c>
    </row>
    <row r="213" spans="1:11" ht="90" hidden="1" x14ac:dyDescent="0.25">
      <c r="A213" s="83" t="s">
        <v>113</v>
      </c>
      <c r="B213" s="83"/>
      <c r="C213" s="21">
        <v>0.4</v>
      </c>
      <c r="D213" s="6" t="s">
        <v>312</v>
      </c>
      <c r="E213" s="40" t="s">
        <v>313</v>
      </c>
      <c r="F213" s="6" t="s">
        <v>314</v>
      </c>
      <c r="G213" s="61" t="s">
        <v>118</v>
      </c>
      <c r="H213" s="61"/>
      <c r="I213" s="21"/>
      <c r="J213" s="6" t="s">
        <v>28</v>
      </c>
      <c r="K213" s="6" t="s">
        <v>371</v>
      </c>
    </row>
    <row r="214" spans="1:11" ht="90" hidden="1" x14ac:dyDescent="0.25">
      <c r="A214" s="55" t="s">
        <v>444</v>
      </c>
      <c r="B214" s="56"/>
      <c r="C214" s="21">
        <v>1.5199</v>
      </c>
      <c r="D214" s="6" t="s">
        <v>445</v>
      </c>
      <c r="E214" s="40"/>
      <c r="F214" s="6" t="s">
        <v>446</v>
      </c>
      <c r="G214" s="103" t="s">
        <v>98</v>
      </c>
      <c r="H214" s="103"/>
      <c r="I214" s="6" t="s">
        <v>308</v>
      </c>
      <c r="J214" s="6" t="s">
        <v>28</v>
      </c>
      <c r="K214" s="6" t="s">
        <v>447</v>
      </c>
    </row>
    <row r="215" spans="1:11" ht="60" hidden="1" x14ac:dyDescent="0.25">
      <c r="A215" s="83" t="s">
        <v>113</v>
      </c>
      <c r="B215" s="83"/>
      <c r="C215" s="6" t="s">
        <v>147</v>
      </c>
      <c r="D215" s="6" t="s">
        <v>315</v>
      </c>
      <c r="E215" s="41"/>
      <c r="F215" s="41"/>
      <c r="G215" s="103" t="s">
        <v>98</v>
      </c>
      <c r="H215" s="103"/>
      <c r="I215" s="41"/>
      <c r="J215" s="6" t="s">
        <v>193</v>
      </c>
      <c r="K215" s="6" t="s">
        <v>371</v>
      </c>
    </row>
    <row r="216" spans="1:11" ht="60" hidden="1" x14ac:dyDescent="0.25">
      <c r="A216" s="82" t="s">
        <v>113</v>
      </c>
      <c r="B216" s="82"/>
      <c r="C216" s="6" t="s">
        <v>144</v>
      </c>
      <c r="D216" s="6" t="s">
        <v>315</v>
      </c>
      <c r="E216" s="17"/>
      <c r="F216" s="17"/>
      <c r="G216" s="103" t="s">
        <v>98</v>
      </c>
      <c r="H216" s="103"/>
      <c r="I216" s="17"/>
      <c r="J216" s="6" t="s">
        <v>193</v>
      </c>
      <c r="K216" s="6" t="s">
        <v>371</v>
      </c>
    </row>
    <row r="217" spans="1:11" ht="87" hidden="1" customHeight="1" x14ac:dyDescent="0.25">
      <c r="A217" s="82" t="s">
        <v>230</v>
      </c>
      <c r="B217" s="82"/>
      <c r="C217" s="6">
        <v>0.01</v>
      </c>
      <c r="D217" s="6" t="s">
        <v>334</v>
      </c>
      <c r="E217" s="17"/>
      <c r="F217" s="6" t="s">
        <v>59</v>
      </c>
      <c r="G217" s="103" t="s">
        <v>98</v>
      </c>
      <c r="H217" s="103"/>
      <c r="I217" s="17"/>
      <c r="J217" s="6" t="s">
        <v>193</v>
      </c>
      <c r="K217" s="6" t="s">
        <v>371</v>
      </c>
    </row>
    <row r="218" spans="1:11" ht="45" hidden="1" x14ac:dyDescent="0.25">
      <c r="A218" s="82" t="s">
        <v>326</v>
      </c>
      <c r="B218" s="82"/>
      <c r="C218" s="6">
        <v>0.05</v>
      </c>
      <c r="D218" s="6" t="s">
        <v>325</v>
      </c>
      <c r="E218" s="17"/>
      <c r="F218" s="17"/>
      <c r="G218" s="103" t="s">
        <v>98</v>
      </c>
      <c r="H218" s="103"/>
      <c r="I218" s="17"/>
      <c r="J218" s="6" t="s">
        <v>193</v>
      </c>
      <c r="K218" s="6" t="s">
        <v>371</v>
      </c>
    </row>
    <row r="219" spans="1:11" ht="81" hidden="1" customHeight="1" x14ac:dyDescent="0.25">
      <c r="A219" s="83" t="s">
        <v>316</v>
      </c>
      <c r="B219" s="83"/>
      <c r="C219" s="6">
        <v>0.03</v>
      </c>
      <c r="D219" s="6" t="s">
        <v>318</v>
      </c>
      <c r="E219" s="42"/>
      <c r="F219" s="6" t="s">
        <v>317</v>
      </c>
      <c r="G219" s="61" t="s">
        <v>142</v>
      </c>
      <c r="H219" s="61"/>
      <c r="I219" s="42"/>
      <c r="J219" s="6" t="s">
        <v>193</v>
      </c>
      <c r="K219" s="6" t="s">
        <v>371</v>
      </c>
    </row>
    <row r="220" spans="1:11" ht="105" hidden="1" x14ac:dyDescent="0.25">
      <c r="A220" s="83" t="s">
        <v>164</v>
      </c>
      <c r="B220" s="83"/>
      <c r="C220" s="43">
        <v>0.02</v>
      </c>
      <c r="D220" s="6" t="s">
        <v>319</v>
      </c>
      <c r="E220" s="17"/>
      <c r="F220" s="17"/>
      <c r="G220" s="61" t="s">
        <v>320</v>
      </c>
      <c r="H220" s="61"/>
      <c r="I220" s="17"/>
      <c r="J220" s="6" t="s">
        <v>193</v>
      </c>
      <c r="K220" s="6" t="s">
        <v>371</v>
      </c>
    </row>
    <row r="221" spans="1:11" ht="90" hidden="1" x14ac:dyDescent="0.25">
      <c r="A221" s="80" t="s">
        <v>172</v>
      </c>
      <c r="B221" s="81"/>
      <c r="C221" s="6">
        <v>6.5000000000000002E-2</v>
      </c>
      <c r="D221" s="6" t="s">
        <v>111</v>
      </c>
      <c r="E221" s="6"/>
      <c r="F221" s="6" t="s">
        <v>59</v>
      </c>
      <c r="G221" s="59" t="s">
        <v>109</v>
      </c>
      <c r="H221" s="60"/>
      <c r="I221" s="6" t="s">
        <v>84</v>
      </c>
      <c r="J221" s="6" t="s">
        <v>193</v>
      </c>
      <c r="K221" s="6" t="s">
        <v>371</v>
      </c>
    </row>
    <row r="222" spans="1:11" ht="90" hidden="1" x14ac:dyDescent="0.25">
      <c r="A222" s="80" t="s">
        <v>321</v>
      </c>
      <c r="B222" s="81"/>
      <c r="C222" s="44">
        <v>4.4999999999999998E-2</v>
      </c>
      <c r="D222" s="6" t="s">
        <v>111</v>
      </c>
      <c r="E222" s="6"/>
      <c r="F222" s="6"/>
      <c r="G222" s="59" t="s">
        <v>109</v>
      </c>
      <c r="H222" s="60"/>
      <c r="I222" s="6" t="s">
        <v>84</v>
      </c>
      <c r="J222" s="6" t="s">
        <v>193</v>
      </c>
      <c r="K222" s="6" t="s">
        <v>371</v>
      </c>
    </row>
    <row r="223" spans="1:11" ht="90" hidden="1" x14ac:dyDescent="0.25">
      <c r="A223" s="57" t="s">
        <v>154</v>
      </c>
      <c r="B223" s="58"/>
      <c r="C223" s="6">
        <v>2.5000000000000001E-2</v>
      </c>
      <c r="D223" s="6" t="s">
        <v>111</v>
      </c>
      <c r="E223" s="6"/>
      <c r="F223" s="6"/>
      <c r="G223" s="59" t="s">
        <v>109</v>
      </c>
      <c r="H223" s="60"/>
      <c r="I223" s="6"/>
      <c r="J223" s="6" t="s">
        <v>193</v>
      </c>
      <c r="K223" s="6" t="s">
        <v>371</v>
      </c>
    </row>
    <row r="224" spans="1:11" ht="90" hidden="1" x14ac:dyDescent="0.25">
      <c r="A224" s="57" t="s">
        <v>155</v>
      </c>
      <c r="B224" s="58"/>
      <c r="C224" s="6">
        <v>5.6500000000000002E-2</v>
      </c>
      <c r="D224" s="6" t="s">
        <v>111</v>
      </c>
      <c r="E224" s="6"/>
      <c r="F224" s="6"/>
      <c r="G224" s="59" t="s">
        <v>60</v>
      </c>
      <c r="H224" s="60"/>
      <c r="I224" s="6"/>
      <c r="J224" s="6" t="s">
        <v>193</v>
      </c>
      <c r="K224" s="6" t="s">
        <v>371</v>
      </c>
    </row>
    <row r="225" spans="1:11" ht="90" hidden="1" x14ac:dyDescent="0.25">
      <c r="A225" s="57" t="s">
        <v>166</v>
      </c>
      <c r="B225" s="58"/>
      <c r="C225" s="6">
        <v>4.4999999999999998E-2</v>
      </c>
      <c r="D225" s="6" t="s">
        <v>111</v>
      </c>
      <c r="E225" s="6"/>
      <c r="F225" s="6" t="s">
        <v>59</v>
      </c>
      <c r="G225" s="59" t="s">
        <v>109</v>
      </c>
      <c r="H225" s="60"/>
      <c r="I225" s="6"/>
      <c r="J225" s="6" t="s">
        <v>193</v>
      </c>
      <c r="K225" s="6" t="s">
        <v>371</v>
      </c>
    </row>
    <row r="226" spans="1:11" ht="90" hidden="1" x14ac:dyDescent="0.25">
      <c r="A226" s="80" t="s">
        <v>112</v>
      </c>
      <c r="B226" s="81"/>
      <c r="C226" s="6" t="s">
        <v>194</v>
      </c>
      <c r="D226" s="6" t="s">
        <v>111</v>
      </c>
      <c r="E226" s="6"/>
      <c r="F226" s="6"/>
      <c r="G226" s="59" t="s">
        <v>109</v>
      </c>
      <c r="H226" s="60"/>
      <c r="I226" s="6" t="s">
        <v>110</v>
      </c>
      <c r="J226" s="6" t="s">
        <v>150</v>
      </c>
      <c r="K226" s="6" t="s">
        <v>371</v>
      </c>
    </row>
    <row r="227" spans="1:11" ht="90" hidden="1" x14ac:dyDescent="0.25">
      <c r="A227" s="80" t="s">
        <v>322</v>
      </c>
      <c r="B227" s="81"/>
      <c r="C227" s="6">
        <v>0.05</v>
      </c>
      <c r="D227" s="6" t="s">
        <v>111</v>
      </c>
      <c r="E227" s="6"/>
      <c r="F227" s="6"/>
      <c r="G227" s="59" t="s">
        <v>109</v>
      </c>
      <c r="H227" s="60"/>
      <c r="I227" s="6" t="s">
        <v>84</v>
      </c>
      <c r="J227" s="6" t="s">
        <v>62</v>
      </c>
      <c r="K227" s="6" t="s">
        <v>371</v>
      </c>
    </row>
    <row r="228" spans="1:11" ht="90" hidden="1" x14ac:dyDescent="0.25">
      <c r="A228" s="80" t="s">
        <v>141</v>
      </c>
      <c r="B228" s="81"/>
      <c r="C228" s="6">
        <v>3.5000000000000003E-2</v>
      </c>
      <c r="D228" s="6" t="s">
        <v>111</v>
      </c>
      <c r="E228" s="6"/>
      <c r="F228" s="6"/>
      <c r="G228" s="59" t="s">
        <v>60</v>
      </c>
      <c r="H228" s="60"/>
      <c r="I228" s="6" t="s">
        <v>84</v>
      </c>
      <c r="J228" s="6" t="s">
        <v>150</v>
      </c>
      <c r="K228" s="6" t="s">
        <v>371</v>
      </c>
    </row>
    <row r="229" spans="1:11" ht="90" hidden="1" x14ac:dyDescent="0.25">
      <c r="A229" s="57" t="s">
        <v>197</v>
      </c>
      <c r="B229" s="58"/>
      <c r="C229" s="6">
        <v>1.4999999999999999E-2</v>
      </c>
      <c r="D229" s="6" t="s">
        <v>111</v>
      </c>
      <c r="E229" s="6"/>
      <c r="F229" s="6"/>
      <c r="G229" s="59" t="s">
        <v>60</v>
      </c>
      <c r="H229" s="60"/>
      <c r="I229" s="6"/>
      <c r="J229" s="6" t="s">
        <v>150</v>
      </c>
      <c r="K229" s="6" t="s">
        <v>371</v>
      </c>
    </row>
    <row r="230" spans="1:11" ht="90" hidden="1" x14ac:dyDescent="0.25">
      <c r="A230" s="57" t="s">
        <v>323</v>
      </c>
      <c r="B230" s="58"/>
      <c r="C230" s="6">
        <v>1.4999999999999999E-2</v>
      </c>
      <c r="D230" s="6" t="s">
        <v>111</v>
      </c>
      <c r="E230" s="6"/>
      <c r="F230" s="6" t="s">
        <v>59</v>
      </c>
      <c r="G230" s="59" t="s">
        <v>60</v>
      </c>
      <c r="H230" s="60"/>
      <c r="I230" s="6"/>
      <c r="J230" s="6" t="s">
        <v>150</v>
      </c>
      <c r="K230" s="6" t="s">
        <v>371</v>
      </c>
    </row>
    <row r="231" spans="1:11" ht="90" hidden="1" x14ac:dyDescent="0.25">
      <c r="A231" s="55" t="s">
        <v>450</v>
      </c>
      <c r="B231" s="56"/>
      <c r="C231" s="6">
        <v>0.03</v>
      </c>
      <c r="D231" s="6" t="s">
        <v>111</v>
      </c>
      <c r="E231" s="6"/>
      <c r="F231" s="6"/>
      <c r="G231" s="59" t="s">
        <v>60</v>
      </c>
      <c r="H231" s="60"/>
      <c r="I231" s="6"/>
      <c r="J231" s="6" t="s">
        <v>150</v>
      </c>
      <c r="K231" s="6" t="s">
        <v>371</v>
      </c>
    </row>
    <row r="232" spans="1:11" ht="90" hidden="1" x14ac:dyDescent="0.25">
      <c r="A232" s="55" t="s">
        <v>451</v>
      </c>
      <c r="B232" s="56"/>
      <c r="C232" s="6">
        <v>0.02</v>
      </c>
      <c r="D232" s="6" t="s">
        <v>111</v>
      </c>
      <c r="E232" s="6"/>
      <c r="F232" s="6" t="s">
        <v>59</v>
      </c>
      <c r="G232" s="59" t="s">
        <v>60</v>
      </c>
      <c r="H232" s="60"/>
      <c r="I232" s="6"/>
      <c r="J232" s="6" t="s">
        <v>150</v>
      </c>
      <c r="K232" s="6" t="s">
        <v>371</v>
      </c>
    </row>
    <row r="233" spans="1:11" ht="90" hidden="1" x14ac:dyDescent="0.25">
      <c r="A233" s="57" t="s">
        <v>170</v>
      </c>
      <c r="B233" s="58"/>
      <c r="C233" s="6">
        <v>0.02</v>
      </c>
      <c r="D233" s="6" t="s">
        <v>111</v>
      </c>
      <c r="E233" s="6"/>
      <c r="F233" s="6"/>
      <c r="G233" s="59" t="s">
        <v>60</v>
      </c>
      <c r="H233" s="60"/>
      <c r="I233" s="6"/>
      <c r="J233" s="6" t="s">
        <v>150</v>
      </c>
      <c r="K233" s="6" t="s">
        <v>371</v>
      </c>
    </row>
    <row r="234" spans="1:11" ht="90" hidden="1" x14ac:dyDescent="0.25">
      <c r="A234" s="57" t="s">
        <v>171</v>
      </c>
      <c r="B234" s="58"/>
      <c r="C234" s="6">
        <v>2.5000000000000001E-2</v>
      </c>
      <c r="D234" s="6" t="s">
        <v>111</v>
      </c>
      <c r="E234" s="6"/>
      <c r="F234" s="6"/>
      <c r="G234" s="59" t="s">
        <v>60</v>
      </c>
      <c r="H234" s="60"/>
      <c r="I234" s="6"/>
      <c r="J234" s="6" t="s">
        <v>150</v>
      </c>
      <c r="K234" s="6" t="s">
        <v>371</v>
      </c>
    </row>
    <row r="235" spans="1:11" ht="90" hidden="1" x14ac:dyDescent="0.25">
      <c r="A235" s="57" t="s">
        <v>198</v>
      </c>
      <c r="B235" s="58"/>
      <c r="C235" s="6">
        <v>0.06</v>
      </c>
      <c r="D235" s="6" t="s">
        <v>111</v>
      </c>
      <c r="E235" s="6"/>
      <c r="F235" s="6" t="s">
        <v>59</v>
      </c>
      <c r="G235" s="59" t="s">
        <v>60</v>
      </c>
      <c r="H235" s="60"/>
      <c r="I235" s="6"/>
      <c r="J235" s="6" t="s">
        <v>150</v>
      </c>
      <c r="K235" s="6" t="s">
        <v>371</v>
      </c>
    </row>
    <row r="236" spans="1:11" ht="90" hidden="1" x14ac:dyDescent="0.25">
      <c r="A236" s="80" t="s">
        <v>191</v>
      </c>
      <c r="B236" s="81"/>
      <c r="C236" s="6">
        <v>0.06</v>
      </c>
      <c r="D236" s="6" t="s">
        <v>111</v>
      </c>
      <c r="E236" s="6"/>
      <c r="F236" s="6" t="s">
        <v>59</v>
      </c>
      <c r="G236" s="59" t="s">
        <v>60</v>
      </c>
      <c r="H236" s="60"/>
      <c r="I236" s="6"/>
      <c r="J236" s="6" t="s">
        <v>150</v>
      </c>
      <c r="K236" s="6" t="s">
        <v>371</v>
      </c>
    </row>
    <row r="237" spans="1:11" ht="90" hidden="1" x14ac:dyDescent="0.25">
      <c r="A237" s="57" t="s">
        <v>156</v>
      </c>
      <c r="B237" s="58"/>
      <c r="C237" s="6">
        <v>0.01</v>
      </c>
      <c r="D237" s="6" t="s">
        <v>111</v>
      </c>
      <c r="E237" s="6"/>
      <c r="F237" s="6"/>
      <c r="G237" s="59" t="s">
        <v>60</v>
      </c>
      <c r="H237" s="60"/>
      <c r="I237" s="6"/>
      <c r="J237" s="6" t="s">
        <v>150</v>
      </c>
      <c r="K237" s="6" t="s">
        <v>371</v>
      </c>
    </row>
    <row r="238" spans="1:11" ht="90" hidden="1" x14ac:dyDescent="0.25">
      <c r="A238" s="57" t="s">
        <v>157</v>
      </c>
      <c r="B238" s="58"/>
      <c r="C238" s="6">
        <v>9.9099999999999994E-2</v>
      </c>
      <c r="D238" s="6" t="s">
        <v>111</v>
      </c>
      <c r="E238" s="6"/>
      <c r="F238" s="6"/>
      <c r="G238" s="59" t="s">
        <v>60</v>
      </c>
      <c r="H238" s="60"/>
      <c r="I238" s="6"/>
      <c r="J238" s="6" t="s">
        <v>150</v>
      </c>
      <c r="K238" s="6" t="s">
        <v>371</v>
      </c>
    </row>
    <row r="239" spans="1:11" ht="90" hidden="1" x14ac:dyDescent="0.25">
      <c r="A239" s="80" t="s">
        <v>199</v>
      </c>
      <c r="B239" s="81"/>
      <c r="C239" s="6">
        <v>5.5E-2</v>
      </c>
      <c r="D239" s="6" t="s">
        <v>111</v>
      </c>
      <c r="E239" s="6"/>
      <c r="F239" s="6" t="s">
        <v>59</v>
      </c>
      <c r="G239" s="59" t="s">
        <v>60</v>
      </c>
      <c r="H239" s="60"/>
      <c r="I239" s="6"/>
      <c r="J239" s="6" t="s">
        <v>150</v>
      </c>
      <c r="K239" s="6" t="s">
        <v>371</v>
      </c>
    </row>
    <row r="240" spans="1:11" ht="90" hidden="1" x14ac:dyDescent="0.25">
      <c r="A240" s="57" t="s">
        <v>189</v>
      </c>
      <c r="B240" s="58"/>
      <c r="C240" s="6">
        <v>0.1</v>
      </c>
      <c r="D240" s="6" t="s">
        <v>111</v>
      </c>
      <c r="E240" s="6"/>
      <c r="F240" s="6" t="s">
        <v>59</v>
      </c>
      <c r="G240" s="59" t="s">
        <v>109</v>
      </c>
      <c r="H240" s="60"/>
      <c r="I240" s="6"/>
      <c r="J240" s="6" t="s">
        <v>150</v>
      </c>
      <c r="K240" s="6" t="s">
        <v>371</v>
      </c>
    </row>
    <row r="241" spans="1:11" ht="90" hidden="1" x14ac:dyDescent="0.25">
      <c r="A241" s="57" t="s">
        <v>195</v>
      </c>
      <c r="B241" s="58"/>
      <c r="C241" s="6">
        <v>0.04</v>
      </c>
      <c r="D241" s="6" t="s">
        <v>111</v>
      </c>
      <c r="E241" s="6"/>
      <c r="F241" s="6" t="s">
        <v>59</v>
      </c>
      <c r="G241" s="59" t="s">
        <v>109</v>
      </c>
      <c r="H241" s="60"/>
      <c r="I241" s="6"/>
      <c r="J241" s="6" t="s">
        <v>150</v>
      </c>
      <c r="K241" s="6" t="s">
        <v>371</v>
      </c>
    </row>
    <row r="242" spans="1:11" ht="90" hidden="1" x14ac:dyDescent="0.25">
      <c r="A242" s="57" t="s">
        <v>196</v>
      </c>
      <c r="B242" s="58"/>
      <c r="C242" s="6">
        <v>0.03</v>
      </c>
      <c r="D242" s="6" t="s">
        <v>111</v>
      </c>
      <c r="E242" s="6"/>
      <c r="F242" s="6" t="s">
        <v>59</v>
      </c>
      <c r="G242" s="59" t="s">
        <v>109</v>
      </c>
      <c r="H242" s="60"/>
      <c r="I242" s="6"/>
      <c r="J242" s="6" t="s">
        <v>150</v>
      </c>
      <c r="K242" s="6" t="s">
        <v>371</v>
      </c>
    </row>
    <row r="243" spans="1:11" ht="90" hidden="1" x14ac:dyDescent="0.25">
      <c r="A243" s="57" t="s">
        <v>324</v>
      </c>
      <c r="B243" s="58"/>
      <c r="C243" s="6">
        <v>0.05</v>
      </c>
      <c r="D243" s="6" t="s">
        <v>111</v>
      </c>
      <c r="E243" s="6"/>
      <c r="F243" s="6"/>
      <c r="G243" s="59" t="s">
        <v>168</v>
      </c>
      <c r="H243" s="60"/>
      <c r="I243" s="6"/>
      <c r="J243" s="6" t="s">
        <v>150</v>
      </c>
      <c r="K243" s="6" t="s">
        <v>371</v>
      </c>
    </row>
    <row r="244" spans="1:11" ht="90" hidden="1" x14ac:dyDescent="0.25">
      <c r="A244" s="57" t="s">
        <v>200</v>
      </c>
      <c r="B244" s="58"/>
      <c r="C244" s="6">
        <v>0.12</v>
      </c>
      <c r="D244" s="6" t="s">
        <v>111</v>
      </c>
      <c r="E244" s="6"/>
      <c r="F244" s="6"/>
      <c r="G244" s="59" t="s">
        <v>168</v>
      </c>
      <c r="H244" s="60"/>
      <c r="I244" s="6"/>
      <c r="J244" s="6" t="s">
        <v>150</v>
      </c>
      <c r="K244" s="6" t="s">
        <v>371</v>
      </c>
    </row>
    <row r="245" spans="1:11" ht="90" hidden="1" x14ac:dyDescent="0.25">
      <c r="A245" s="57" t="s">
        <v>169</v>
      </c>
      <c r="B245" s="58"/>
      <c r="C245" s="6">
        <v>4.4600000000000001E-2</v>
      </c>
      <c r="D245" s="6" t="s">
        <v>111</v>
      </c>
      <c r="E245" s="6"/>
      <c r="F245" s="6" t="s">
        <v>59</v>
      </c>
      <c r="G245" s="59" t="s">
        <v>168</v>
      </c>
      <c r="H245" s="60"/>
      <c r="I245" s="6"/>
      <c r="J245" s="6" t="s">
        <v>150</v>
      </c>
      <c r="K245" s="6" t="s">
        <v>371</v>
      </c>
    </row>
    <row r="246" spans="1:11" ht="90" hidden="1" x14ac:dyDescent="0.25">
      <c r="A246" s="57" t="s">
        <v>190</v>
      </c>
      <c r="B246" s="58"/>
      <c r="C246" s="6">
        <v>7.0000000000000007E-2</v>
      </c>
      <c r="D246" s="6" t="s">
        <v>111</v>
      </c>
      <c r="E246" s="6"/>
      <c r="F246" s="6" t="s">
        <v>59</v>
      </c>
      <c r="G246" s="59" t="s">
        <v>168</v>
      </c>
      <c r="H246" s="60"/>
      <c r="I246" s="6"/>
      <c r="J246" s="6" t="s">
        <v>150</v>
      </c>
      <c r="K246" s="6" t="s">
        <v>371</v>
      </c>
    </row>
    <row r="247" spans="1:11" ht="90" hidden="1" x14ac:dyDescent="0.25">
      <c r="A247" s="57" t="s">
        <v>203</v>
      </c>
      <c r="B247" s="58"/>
      <c r="C247" s="6">
        <v>7.0000000000000007E-2</v>
      </c>
      <c r="D247" s="6" t="s">
        <v>111</v>
      </c>
      <c r="E247" s="6"/>
      <c r="F247" s="6"/>
      <c r="G247" s="59" t="s">
        <v>168</v>
      </c>
      <c r="H247" s="60"/>
      <c r="I247" s="6"/>
      <c r="J247" s="6" t="s">
        <v>150</v>
      </c>
      <c r="K247" s="6" t="s">
        <v>371</v>
      </c>
    </row>
    <row r="248" spans="1:11" ht="90" hidden="1" x14ac:dyDescent="0.25">
      <c r="A248" s="57" t="s">
        <v>229</v>
      </c>
      <c r="B248" s="58"/>
      <c r="C248" s="6">
        <v>7.0000000000000007E-2</v>
      </c>
      <c r="D248" s="6" t="s">
        <v>111</v>
      </c>
      <c r="E248" s="6"/>
      <c r="F248" s="6" t="s">
        <v>59</v>
      </c>
      <c r="G248" s="59" t="s">
        <v>168</v>
      </c>
      <c r="H248" s="60"/>
      <c r="I248" s="6"/>
      <c r="J248" s="6" t="s">
        <v>150</v>
      </c>
      <c r="K248" s="6" t="s">
        <v>371</v>
      </c>
    </row>
    <row r="249" spans="1:11" ht="90" hidden="1" x14ac:dyDescent="0.25">
      <c r="A249" s="80" t="s">
        <v>192</v>
      </c>
      <c r="B249" s="81"/>
      <c r="C249" s="6">
        <v>0.02</v>
      </c>
      <c r="D249" s="6" t="s">
        <v>111</v>
      </c>
      <c r="E249" s="6"/>
      <c r="F249" s="6" t="s">
        <v>59</v>
      </c>
      <c r="G249" s="59" t="s">
        <v>60</v>
      </c>
      <c r="H249" s="60"/>
      <c r="I249" s="6"/>
      <c r="J249" s="6" t="s">
        <v>150</v>
      </c>
      <c r="K249" s="6" t="s">
        <v>371</v>
      </c>
    </row>
    <row r="250" spans="1:11" ht="90" hidden="1" x14ac:dyDescent="0.25">
      <c r="A250" s="57" t="s">
        <v>205</v>
      </c>
      <c r="B250" s="58"/>
      <c r="C250" s="6">
        <v>8.8200000000000001E-2</v>
      </c>
      <c r="D250" s="6" t="s">
        <v>111</v>
      </c>
      <c r="E250" s="6"/>
      <c r="F250" s="6" t="s">
        <v>59</v>
      </c>
      <c r="G250" s="59" t="s">
        <v>168</v>
      </c>
      <c r="H250" s="60"/>
      <c r="I250" s="6"/>
      <c r="J250" s="6" t="s">
        <v>193</v>
      </c>
      <c r="K250" s="6" t="s">
        <v>371</v>
      </c>
    </row>
    <row r="251" spans="1:11" ht="90" hidden="1" x14ac:dyDescent="0.25">
      <c r="A251" s="57" t="s">
        <v>206</v>
      </c>
      <c r="B251" s="58"/>
      <c r="C251" s="6">
        <v>0.01</v>
      </c>
      <c r="D251" s="6" t="s">
        <v>111</v>
      </c>
      <c r="E251" s="6"/>
      <c r="F251" s="6" t="s">
        <v>59</v>
      </c>
      <c r="G251" s="59" t="s">
        <v>168</v>
      </c>
      <c r="H251" s="60"/>
      <c r="I251" s="6"/>
      <c r="J251" s="6" t="s">
        <v>193</v>
      </c>
      <c r="K251" s="6" t="s">
        <v>371</v>
      </c>
    </row>
    <row r="252" spans="1:11" ht="90" hidden="1" x14ac:dyDescent="0.25">
      <c r="A252" s="57" t="s">
        <v>201</v>
      </c>
      <c r="B252" s="58"/>
      <c r="C252" s="6">
        <v>8.5000000000000006E-2</v>
      </c>
      <c r="D252" s="6" t="s">
        <v>111</v>
      </c>
      <c r="E252" s="6"/>
      <c r="F252" s="6" t="s">
        <v>59</v>
      </c>
      <c r="G252" s="59" t="s">
        <v>168</v>
      </c>
      <c r="H252" s="60"/>
      <c r="I252" s="6"/>
      <c r="J252" s="6" t="s">
        <v>193</v>
      </c>
      <c r="K252" s="6" t="s">
        <v>371</v>
      </c>
    </row>
    <row r="253" spans="1:11" ht="90" hidden="1" x14ac:dyDescent="0.25">
      <c r="A253" s="57" t="s">
        <v>327</v>
      </c>
      <c r="B253" s="58"/>
      <c r="C253" s="6">
        <v>0.02</v>
      </c>
      <c r="D253" s="6" t="s">
        <v>111</v>
      </c>
      <c r="E253" s="6"/>
      <c r="F253" s="6"/>
      <c r="G253" s="59" t="s">
        <v>168</v>
      </c>
      <c r="H253" s="60"/>
      <c r="I253" s="6"/>
      <c r="J253" s="6" t="s">
        <v>193</v>
      </c>
      <c r="K253" s="6" t="s">
        <v>371</v>
      </c>
    </row>
    <row r="254" spans="1:11" ht="90" hidden="1" x14ac:dyDescent="0.25">
      <c r="A254" s="57" t="s">
        <v>167</v>
      </c>
      <c r="B254" s="58"/>
      <c r="C254" s="6">
        <v>3.9899999999999998E-2</v>
      </c>
      <c r="D254" s="6" t="s">
        <v>111</v>
      </c>
      <c r="E254" s="6"/>
      <c r="F254" s="6"/>
      <c r="G254" s="59" t="s">
        <v>168</v>
      </c>
      <c r="H254" s="60"/>
      <c r="I254" s="6"/>
      <c r="J254" s="6" t="s">
        <v>193</v>
      </c>
      <c r="K254" s="6" t="s">
        <v>371</v>
      </c>
    </row>
    <row r="255" spans="1:11" ht="90" hidden="1" x14ac:dyDescent="0.25">
      <c r="A255" s="57" t="s">
        <v>328</v>
      </c>
      <c r="B255" s="58"/>
      <c r="C255" s="6">
        <v>0.02</v>
      </c>
      <c r="D255" s="6" t="s">
        <v>111</v>
      </c>
      <c r="E255" s="6"/>
      <c r="F255" s="6"/>
      <c r="G255" s="59" t="s">
        <v>168</v>
      </c>
      <c r="H255" s="60"/>
      <c r="I255" s="6"/>
      <c r="J255" s="6" t="s">
        <v>62</v>
      </c>
      <c r="K255" s="6" t="s">
        <v>371</v>
      </c>
    </row>
    <row r="256" spans="1:11" ht="90" hidden="1" x14ac:dyDescent="0.25">
      <c r="A256" s="57" t="s">
        <v>329</v>
      </c>
      <c r="B256" s="58"/>
      <c r="C256" s="6">
        <v>0.02</v>
      </c>
      <c r="D256" s="6" t="s">
        <v>111</v>
      </c>
      <c r="E256" s="6"/>
      <c r="F256" s="6"/>
      <c r="G256" s="59" t="s">
        <v>168</v>
      </c>
      <c r="H256" s="60"/>
      <c r="I256" s="6"/>
      <c r="J256" s="6" t="s">
        <v>62</v>
      </c>
      <c r="K256" s="6" t="s">
        <v>371</v>
      </c>
    </row>
    <row r="257" spans="1:11" ht="90" hidden="1" x14ac:dyDescent="0.25">
      <c r="A257" s="57" t="s">
        <v>330</v>
      </c>
      <c r="B257" s="58"/>
      <c r="C257" s="6">
        <v>0.06</v>
      </c>
      <c r="D257" s="6" t="s">
        <v>111</v>
      </c>
      <c r="E257" s="6"/>
      <c r="F257" s="6"/>
      <c r="G257" s="59" t="s">
        <v>168</v>
      </c>
      <c r="H257" s="60"/>
      <c r="I257" s="6"/>
      <c r="J257" s="6" t="s">
        <v>62</v>
      </c>
      <c r="K257" s="6" t="s">
        <v>371</v>
      </c>
    </row>
    <row r="258" spans="1:11" ht="90" hidden="1" x14ac:dyDescent="0.25">
      <c r="A258" s="57" t="s">
        <v>331</v>
      </c>
      <c r="B258" s="58"/>
      <c r="C258" s="6">
        <v>2.1499999999999998E-2</v>
      </c>
      <c r="D258" s="6" t="s">
        <v>111</v>
      </c>
      <c r="E258" s="6"/>
      <c r="F258" s="6"/>
      <c r="G258" s="59" t="s">
        <v>168</v>
      </c>
      <c r="H258" s="60"/>
      <c r="I258" s="6"/>
      <c r="J258" s="6" t="s">
        <v>62</v>
      </c>
      <c r="K258" s="6" t="s">
        <v>371</v>
      </c>
    </row>
    <row r="259" spans="1:11" ht="90" hidden="1" x14ac:dyDescent="0.25">
      <c r="A259" s="57" t="s">
        <v>332</v>
      </c>
      <c r="B259" s="58"/>
      <c r="C259" s="6">
        <v>2.1000000000000001E-2</v>
      </c>
      <c r="D259" s="6" t="s">
        <v>111</v>
      </c>
      <c r="E259" s="6"/>
      <c r="F259" s="6" t="s">
        <v>59</v>
      </c>
      <c r="G259" s="59" t="s">
        <v>168</v>
      </c>
      <c r="H259" s="60"/>
      <c r="I259" s="6"/>
      <c r="J259" s="6" t="s">
        <v>62</v>
      </c>
      <c r="K259" s="6" t="s">
        <v>371</v>
      </c>
    </row>
    <row r="260" spans="1:11" ht="90" hidden="1" x14ac:dyDescent="0.25">
      <c r="A260" s="57" t="s">
        <v>333</v>
      </c>
      <c r="B260" s="58"/>
      <c r="C260" s="6">
        <v>0.03</v>
      </c>
      <c r="D260" s="6" t="s">
        <v>111</v>
      </c>
      <c r="E260" s="6"/>
      <c r="F260" s="6" t="s">
        <v>59</v>
      </c>
      <c r="G260" s="59" t="s">
        <v>168</v>
      </c>
      <c r="H260" s="60"/>
      <c r="I260" s="6"/>
      <c r="J260" s="6" t="s">
        <v>62</v>
      </c>
      <c r="K260" s="6" t="s">
        <v>371</v>
      </c>
    </row>
    <row r="261" spans="1:11" ht="90" hidden="1" x14ac:dyDescent="0.25">
      <c r="A261" s="57" t="s">
        <v>207</v>
      </c>
      <c r="B261" s="58"/>
      <c r="C261" s="6">
        <v>0.1</v>
      </c>
      <c r="D261" s="6" t="s">
        <v>111</v>
      </c>
      <c r="E261" s="6"/>
      <c r="F261" s="6" t="s">
        <v>59</v>
      </c>
      <c r="G261" s="59" t="s">
        <v>168</v>
      </c>
      <c r="H261" s="60"/>
      <c r="I261" s="6"/>
      <c r="J261" s="6" t="s">
        <v>193</v>
      </c>
      <c r="K261" s="6" t="s">
        <v>371</v>
      </c>
    </row>
    <row r="262" spans="1:11" ht="90" hidden="1" x14ac:dyDescent="0.25">
      <c r="A262" s="57" t="s">
        <v>208</v>
      </c>
      <c r="B262" s="58"/>
      <c r="C262" s="6">
        <v>3.3000000000000002E-2</v>
      </c>
      <c r="D262" s="6" t="s">
        <v>111</v>
      </c>
      <c r="E262" s="6"/>
      <c r="F262" s="6"/>
      <c r="G262" s="59" t="s">
        <v>168</v>
      </c>
      <c r="H262" s="60"/>
      <c r="I262" s="6"/>
      <c r="J262" s="6" t="s">
        <v>193</v>
      </c>
      <c r="K262" s="6" t="s">
        <v>371</v>
      </c>
    </row>
    <row r="263" spans="1:11" ht="90" hidden="1" x14ac:dyDescent="0.25">
      <c r="A263" s="57" t="s">
        <v>204</v>
      </c>
      <c r="B263" s="58"/>
      <c r="C263" s="12">
        <v>2.5000000000000001E-2</v>
      </c>
      <c r="D263" s="6" t="s">
        <v>111</v>
      </c>
      <c r="E263" s="6"/>
      <c r="F263" s="6" t="s">
        <v>59</v>
      </c>
      <c r="G263" s="59" t="s">
        <v>168</v>
      </c>
      <c r="H263" s="60"/>
      <c r="I263" s="17"/>
      <c r="J263" s="6" t="s">
        <v>193</v>
      </c>
      <c r="K263" s="6" t="s">
        <v>371</v>
      </c>
    </row>
    <row r="264" spans="1:11" ht="90" hidden="1" x14ac:dyDescent="0.25">
      <c r="A264" s="57" t="s">
        <v>335</v>
      </c>
      <c r="B264" s="58"/>
      <c r="C264" s="12">
        <v>1.23E-2</v>
      </c>
      <c r="D264" s="6" t="s">
        <v>111</v>
      </c>
      <c r="E264" s="6"/>
      <c r="F264" s="6" t="s">
        <v>59</v>
      </c>
      <c r="G264" s="59" t="s">
        <v>168</v>
      </c>
      <c r="H264" s="60"/>
      <c r="I264" s="17"/>
      <c r="J264" s="6" t="s">
        <v>62</v>
      </c>
      <c r="K264" s="6" t="s">
        <v>371</v>
      </c>
    </row>
    <row r="265" spans="1:11" ht="90" hidden="1" x14ac:dyDescent="0.25">
      <c r="A265" s="57" t="s">
        <v>336</v>
      </c>
      <c r="B265" s="58"/>
      <c r="C265" s="12">
        <v>0.03</v>
      </c>
      <c r="D265" s="6" t="s">
        <v>111</v>
      </c>
      <c r="E265" s="6"/>
      <c r="F265" s="6" t="s">
        <v>59</v>
      </c>
      <c r="G265" s="59" t="s">
        <v>168</v>
      </c>
      <c r="H265" s="60"/>
      <c r="I265" s="17"/>
      <c r="J265" s="6" t="s">
        <v>62</v>
      </c>
      <c r="K265" s="6" t="s">
        <v>371</v>
      </c>
    </row>
    <row r="266" spans="1:11" ht="90" hidden="1" x14ac:dyDescent="0.25">
      <c r="A266" s="57" t="s">
        <v>337</v>
      </c>
      <c r="B266" s="58"/>
      <c r="C266" s="12">
        <v>0.08</v>
      </c>
      <c r="D266" s="6" t="s">
        <v>111</v>
      </c>
      <c r="E266" s="6"/>
      <c r="F266" s="6" t="s">
        <v>59</v>
      </c>
      <c r="G266" s="59" t="s">
        <v>168</v>
      </c>
      <c r="H266" s="60"/>
      <c r="I266" s="17"/>
      <c r="J266" s="6" t="s">
        <v>62</v>
      </c>
      <c r="K266" s="6" t="s">
        <v>371</v>
      </c>
    </row>
    <row r="267" spans="1:11" ht="90" hidden="1" x14ac:dyDescent="0.25">
      <c r="A267" s="57" t="s">
        <v>338</v>
      </c>
      <c r="B267" s="58"/>
      <c r="C267" s="12">
        <v>5.5E-2</v>
      </c>
      <c r="D267" s="6" t="s">
        <v>111</v>
      </c>
      <c r="E267" s="6"/>
      <c r="F267" s="6" t="s">
        <v>59</v>
      </c>
      <c r="G267" s="59" t="s">
        <v>168</v>
      </c>
      <c r="H267" s="60"/>
      <c r="I267" s="17"/>
      <c r="J267" s="6" t="s">
        <v>62</v>
      </c>
      <c r="K267" s="6" t="s">
        <v>371</v>
      </c>
    </row>
    <row r="268" spans="1:11" ht="90" hidden="1" x14ac:dyDescent="0.25">
      <c r="A268" s="57" t="s">
        <v>339</v>
      </c>
      <c r="B268" s="58"/>
      <c r="C268" s="6">
        <v>0.05</v>
      </c>
      <c r="D268" s="6" t="s">
        <v>111</v>
      </c>
      <c r="E268" s="6"/>
      <c r="F268" s="6"/>
      <c r="G268" s="59" t="s">
        <v>109</v>
      </c>
      <c r="H268" s="60"/>
      <c r="I268" s="6"/>
      <c r="J268" s="6" t="s">
        <v>62</v>
      </c>
      <c r="K268" s="6" t="s">
        <v>371</v>
      </c>
    </row>
    <row r="269" spans="1:11" ht="90" hidden="1" x14ac:dyDescent="0.25">
      <c r="A269" s="57" t="s">
        <v>370</v>
      </c>
      <c r="B269" s="58"/>
      <c r="C269" s="6">
        <v>0.08</v>
      </c>
      <c r="D269" s="6" t="s">
        <v>111</v>
      </c>
      <c r="E269" s="6"/>
      <c r="F269" s="6" t="s">
        <v>59</v>
      </c>
      <c r="G269" s="59" t="s">
        <v>109</v>
      </c>
      <c r="H269" s="60"/>
      <c r="I269" s="6"/>
      <c r="J269" s="6" t="s">
        <v>62</v>
      </c>
      <c r="K269" s="6" t="s">
        <v>371</v>
      </c>
    </row>
    <row r="270" spans="1:11" ht="90" hidden="1" x14ac:dyDescent="0.25">
      <c r="A270" s="57" t="s">
        <v>372</v>
      </c>
      <c r="B270" s="58"/>
      <c r="C270" s="6">
        <v>0.02</v>
      </c>
      <c r="D270" s="6" t="s">
        <v>111</v>
      </c>
      <c r="E270" s="6"/>
      <c r="F270" s="6" t="s">
        <v>59</v>
      </c>
      <c r="G270" s="59" t="s">
        <v>109</v>
      </c>
      <c r="H270" s="60"/>
      <c r="I270" s="6"/>
      <c r="J270" s="6" t="s">
        <v>62</v>
      </c>
      <c r="K270" s="6" t="s">
        <v>371</v>
      </c>
    </row>
    <row r="271" spans="1:11" ht="90" hidden="1" x14ac:dyDescent="0.25">
      <c r="A271" s="57" t="s">
        <v>373</v>
      </c>
      <c r="B271" s="58"/>
      <c r="C271" s="6">
        <v>0.06</v>
      </c>
      <c r="D271" s="6" t="s">
        <v>111</v>
      </c>
      <c r="E271" s="6"/>
      <c r="F271" s="6" t="s">
        <v>59</v>
      </c>
      <c r="G271" s="59" t="s">
        <v>109</v>
      </c>
      <c r="H271" s="60"/>
      <c r="I271" s="6"/>
      <c r="J271" s="6" t="s">
        <v>62</v>
      </c>
      <c r="K271" s="6" t="s">
        <v>371</v>
      </c>
    </row>
    <row r="272" spans="1:11" ht="90" hidden="1" x14ac:dyDescent="0.25">
      <c r="A272" s="57" t="s">
        <v>374</v>
      </c>
      <c r="B272" s="58"/>
      <c r="C272" s="6">
        <v>0.04</v>
      </c>
      <c r="D272" s="6" t="s">
        <v>111</v>
      </c>
      <c r="E272" s="6"/>
      <c r="F272" s="6" t="s">
        <v>59</v>
      </c>
      <c r="G272" s="59" t="s">
        <v>109</v>
      </c>
      <c r="H272" s="60"/>
      <c r="I272" s="6"/>
      <c r="J272" s="6" t="s">
        <v>62</v>
      </c>
      <c r="K272" s="6" t="s">
        <v>371</v>
      </c>
    </row>
    <row r="273" spans="1:11" ht="90" hidden="1" x14ac:dyDescent="0.25">
      <c r="A273" s="57" t="s">
        <v>375</v>
      </c>
      <c r="B273" s="58"/>
      <c r="C273" s="6">
        <v>3.5000000000000001E-3</v>
      </c>
      <c r="D273" s="6" t="s">
        <v>111</v>
      </c>
      <c r="E273" s="6"/>
      <c r="F273" s="6" t="s">
        <v>59</v>
      </c>
      <c r="G273" s="59" t="s">
        <v>109</v>
      </c>
      <c r="H273" s="60"/>
      <c r="I273" s="6"/>
      <c r="J273" s="6" t="s">
        <v>62</v>
      </c>
      <c r="K273" s="6" t="s">
        <v>371</v>
      </c>
    </row>
    <row r="274" spans="1:11" ht="90" hidden="1" x14ac:dyDescent="0.25">
      <c r="A274" s="57" t="s">
        <v>387</v>
      </c>
      <c r="B274" s="58"/>
      <c r="C274" s="6">
        <v>0.1</v>
      </c>
      <c r="D274" s="6" t="s">
        <v>111</v>
      </c>
      <c r="E274" s="6"/>
      <c r="F274" s="6" t="s">
        <v>59</v>
      </c>
      <c r="G274" s="59" t="s">
        <v>109</v>
      </c>
      <c r="H274" s="60"/>
      <c r="I274" s="6"/>
      <c r="J274" s="6" t="s">
        <v>62</v>
      </c>
      <c r="K274" s="6" t="s">
        <v>371</v>
      </c>
    </row>
    <row r="275" spans="1:11" ht="96" hidden="1" customHeight="1" x14ac:dyDescent="0.25">
      <c r="A275" s="57" t="s">
        <v>388</v>
      </c>
      <c r="B275" s="58"/>
      <c r="C275" s="6">
        <v>0.03</v>
      </c>
      <c r="D275" s="6" t="s">
        <v>111</v>
      </c>
      <c r="E275" s="6"/>
      <c r="F275" s="6" t="s">
        <v>59</v>
      </c>
      <c r="G275" s="59"/>
      <c r="H275" s="60"/>
      <c r="I275" s="6"/>
      <c r="J275" s="6" t="s">
        <v>62</v>
      </c>
      <c r="K275" s="6" t="s">
        <v>371</v>
      </c>
    </row>
    <row r="276" spans="1:11" ht="90" hidden="1" x14ac:dyDescent="0.25">
      <c r="A276" s="57" t="s">
        <v>376</v>
      </c>
      <c r="B276" s="58"/>
      <c r="C276" s="6">
        <v>0.12</v>
      </c>
      <c r="D276" s="6" t="s">
        <v>89</v>
      </c>
      <c r="E276" s="6"/>
      <c r="F276" s="6" t="s">
        <v>59</v>
      </c>
      <c r="G276" s="59" t="s">
        <v>87</v>
      </c>
      <c r="H276" s="60"/>
      <c r="I276" s="6"/>
      <c r="J276" s="6" t="s">
        <v>62</v>
      </c>
      <c r="K276" s="6" t="s">
        <v>371</v>
      </c>
    </row>
    <row r="277" spans="1:11" ht="90" hidden="1" x14ac:dyDescent="0.25">
      <c r="A277" s="57" t="s">
        <v>377</v>
      </c>
      <c r="B277" s="58"/>
      <c r="C277" s="6">
        <v>1.67E-2</v>
      </c>
      <c r="D277" s="6" t="s">
        <v>89</v>
      </c>
      <c r="E277" s="6"/>
      <c r="F277" s="6" t="s">
        <v>59</v>
      </c>
      <c r="G277" s="59" t="s">
        <v>87</v>
      </c>
      <c r="H277" s="60"/>
      <c r="I277" s="6"/>
      <c r="J277" s="6" t="s">
        <v>62</v>
      </c>
      <c r="K277" s="6" t="s">
        <v>371</v>
      </c>
    </row>
    <row r="278" spans="1:11" ht="90" hidden="1" x14ac:dyDescent="0.25">
      <c r="A278" s="57" t="s">
        <v>378</v>
      </c>
      <c r="B278" s="58"/>
      <c r="C278" s="6">
        <v>6.2899999999999998E-2</v>
      </c>
      <c r="D278" s="6" t="s">
        <v>89</v>
      </c>
      <c r="E278" s="6"/>
      <c r="F278" s="6" t="s">
        <v>59</v>
      </c>
      <c r="G278" s="59" t="s">
        <v>87</v>
      </c>
      <c r="H278" s="60"/>
      <c r="I278" s="6"/>
      <c r="J278" s="6" t="s">
        <v>62</v>
      </c>
      <c r="K278" s="6" t="s">
        <v>371</v>
      </c>
    </row>
    <row r="279" spans="1:11" ht="30" hidden="1" x14ac:dyDescent="0.25">
      <c r="A279" s="57" t="s">
        <v>379</v>
      </c>
      <c r="B279" s="58"/>
      <c r="C279" s="6">
        <v>3.4299999999999997E-2</v>
      </c>
      <c r="D279" s="6" t="s">
        <v>89</v>
      </c>
      <c r="E279" s="6"/>
      <c r="F279" s="6"/>
      <c r="G279" s="59" t="s">
        <v>87</v>
      </c>
      <c r="H279" s="60"/>
      <c r="I279" s="6"/>
      <c r="J279" s="6" t="s">
        <v>62</v>
      </c>
      <c r="K279" s="6" t="s">
        <v>371</v>
      </c>
    </row>
    <row r="280" spans="1:11" ht="90" hidden="1" x14ac:dyDescent="0.25">
      <c r="A280" s="57" t="s">
        <v>340</v>
      </c>
      <c r="B280" s="58"/>
      <c r="C280" s="6">
        <v>0.03</v>
      </c>
      <c r="D280" s="6" t="s">
        <v>89</v>
      </c>
      <c r="E280" s="6"/>
      <c r="F280" s="6" t="s">
        <v>59</v>
      </c>
      <c r="G280" s="59" t="s">
        <v>87</v>
      </c>
      <c r="H280" s="60"/>
      <c r="I280" s="6"/>
      <c r="J280" s="6" t="s">
        <v>62</v>
      </c>
      <c r="K280" s="6" t="s">
        <v>371</v>
      </c>
    </row>
    <row r="281" spans="1:11" ht="90" hidden="1" x14ac:dyDescent="0.25">
      <c r="A281" s="57" t="s">
        <v>341</v>
      </c>
      <c r="B281" s="58"/>
      <c r="C281" s="6">
        <v>7.0000000000000001E-3</v>
      </c>
      <c r="D281" s="6" t="s">
        <v>89</v>
      </c>
      <c r="E281" s="6"/>
      <c r="F281" s="6" t="s">
        <v>59</v>
      </c>
      <c r="G281" s="59" t="s">
        <v>87</v>
      </c>
      <c r="H281" s="60"/>
      <c r="I281" s="6"/>
      <c r="J281" s="6" t="s">
        <v>62</v>
      </c>
      <c r="K281" s="6" t="s">
        <v>371</v>
      </c>
    </row>
    <row r="282" spans="1:11" ht="90" hidden="1" x14ac:dyDescent="0.25">
      <c r="A282" s="57" t="s">
        <v>389</v>
      </c>
      <c r="B282" s="58"/>
      <c r="C282" s="6">
        <v>5.5199999999999999E-2</v>
      </c>
      <c r="D282" s="6" t="s">
        <v>89</v>
      </c>
      <c r="E282" s="6"/>
      <c r="F282" s="6" t="s">
        <v>59</v>
      </c>
      <c r="G282" s="59" t="s">
        <v>87</v>
      </c>
      <c r="H282" s="60"/>
      <c r="I282" s="6"/>
      <c r="J282" s="6" t="s">
        <v>62</v>
      </c>
      <c r="K282" s="6" t="s">
        <v>371</v>
      </c>
    </row>
    <row r="283" spans="1:11" ht="30" hidden="1" x14ac:dyDescent="0.25">
      <c r="A283" s="57" t="s">
        <v>390</v>
      </c>
      <c r="B283" s="58"/>
      <c r="C283" s="6">
        <v>1.2E-2</v>
      </c>
      <c r="D283" s="6" t="s">
        <v>89</v>
      </c>
      <c r="E283" s="6"/>
      <c r="F283" s="6"/>
      <c r="G283" s="59" t="s">
        <v>87</v>
      </c>
      <c r="H283" s="60"/>
      <c r="I283" s="6"/>
      <c r="J283" s="6" t="s">
        <v>62</v>
      </c>
      <c r="K283" s="6" t="s">
        <v>371</v>
      </c>
    </row>
    <row r="284" spans="1:11" ht="90" hidden="1" x14ac:dyDescent="0.25">
      <c r="A284" s="55" t="s">
        <v>452</v>
      </c>
      <c r="B284" s="56"/>
      <c r="C284" s="6">
        <v>5.3E-3</v>
      </c>
      <c r="D284" s="6" t="s">
        <v>89</v>
      </c>
      <c r="E284" s="6"/>
      <c r="F284" s="6" t="s">
        <v>59</v>
      </c>
      <c r="G284" s="59" t="s">
        <v>87</v>
      </c>
      <c r="H284" s="60"/>
      <c r="I284" s="6"/>
      <c r="J284" s="6" t="s">
        <v>62</v>
      </c>
      <c r="K284" s="6" t="s">
        <v>371</v>
      </c>
    </row>
    <row r="285" spans="1:11" ht="90" hidden="1" x14ac:dyDescent="0.25">
      <c r="A285" s="57" t="s">
        <v>342</v>
      </c>
      <c r="B285" s="58"/>
      <c r="C285" s="6">
        <v>5.8200000000000002E-2</v>
      </c>
      <c r="D285" s="6" t="s">
        <v>89</v>
      </c>
      <c r="E285" s="6"/>
      <c r="F285" s="6" t="s">
        <v>59</v>
      </c>
      <c r="G285" s="59" t="s">
        <v>87</v>
      </c>
      <c r="H285" s="60"/>
      <c r="I285" s="6"/>
      <c r="J285" s="6" t="s">
        <v>62</v>
      </c>
      <c r="K285" s="6" t="s">
        <v>371</v>
      </c>
    </row>
    <row r="286" spans="1:11" ht="90" hidden="1" x14ac:dyDescent="0.25">
      <c r="A286" s="57" t="s">
        <v>343</v>
      </c>
      <c r="B286" s="58"/>
      <c r="C286" s="6">
        <v>6.88E-2</v>
      </c>
      <c r="D286" s="6" t="s">
        <v>89</v>
      </c>
      <c r="E286" s="6"/>
      <c r="F286" s="6" t="s">
        <v>59</v>
      </c>
      <c r="G286" s="59" t="s">
        <v>87</v>
      </c>
      <c r="H286" s="60"/>
      <c r="I286" s="6"/>
      <c r="J286" s="6" t="s">
        <v>62</v>
      </c>
      <c r="K286" s="6" t="s">
        <v>371</v>
      </c>
    </row>
    <row r="287" spans="1:11" hidden="1" x14ac:dyDescent="0.25">
      <c r="A287" s="69" t="s">
        <v>83</v>
      </c>
      <c r="B287" s="70"/>
      <c r="C287" s="16">
        <f>SUM(C230:C286)</f>
        <v>2.6135000000000002</v>
      </c>
      <c r="D287" s="17"/>
      <c r="E287" s="17"/>
      <c r="F287" s="17"/>
      <c r="G287" s="71"/>
      <c r="H287" s="71"/>
      <c r="I287" s="17"/>
      <c r="J287" s="17"/>
      <c r="K287" s="17"/>
    </row>
    <row r="288" spans="1:11" hidden="1" x14ac:dyDescent="0.25">
      <c r="A288" s="91" t="s">
        <v>99</v>
      </c>
      <c r="B288" s="92"/>
      <c r="C288" s="92"/>
      <c r="D288" s="92"/>
      <c r="E288" s="92"/>
      <c r="F288" s="92"/>
      <c r="G288" s="92"/>
      <c r="H288" s="92"/>
      <c r="I288" s="92"/>
      <c r="J288" s="92"/>
      <c r="K288" s="93"/>
    </row>
    <row r="289" spans="1:11" ht="60" hidden="1" x14ac:dyDescent="0.25">
      <c r="A289" s="59" t="s">
        <v>135</v>
      </c>
      <c r="B289" s="60"/>
      <c r="C289" s="30">
        <v>9.7285000000000004</v>
      </c>
      <c r="D289" s="45" t="s">
        <v>101</v>
      </c>
      <c r="E289" s="6"/>
      <c r="F289" s="46"/>
      <c r="G289" s="62" t="s">
        <v>102</v>
      </c>
      <c r="H289" s="63"/>
      <c r="I289" s="45"/>
      <c r="J289" s="6" t="s">
        <v>149</v>
      </c>
      <c r="K289" s="6" t="s">
        <v>371</v>
      </c>
    </row>
    <row r="290" spans="1:11" ht="60" hidden="1" x14ac:dyDescent="0.25">
      <c r="A290" s="59" t="s">
        <v>115</v>
      </c>
      <c r="B290" s="60"/>
      <c r="C290" s="30">
        <v>0.7</v>
      </c>
      <c r="D290" s="45" t="s">
        <v>116</v>
      </c>
      <c r="E290" s="6"/>
      <c r="F290" s="30" t="s">
        <v>117</v>
      </c>
      <c r="G290" s="59" t="s">
        <v>118</v>
      </c>
      <c r="H290" s="60"/>
      <c r="I290" s="45" t="s">
        <v>61</v>
      </c>
      <c r="J290" s="6" t="s">
        <v>149</v>
      </c>
      <c r="K290" s="6" t="s">
        <v>371</v>
      </c>
    </row>
    <row r="291" spans="1:11" ht="135" hidden="1" x14ac:dyDescent="0.25">
      <c r="A291" s="59" t="s">
        <v>95</v>
      </c>
      <c r="B291" s="60"/>
      <c r="C291" s="6">
        <v>0.22</v>
      </c>
      <c r="D291" s="6" t="s">
        <v>96</v>
      </c>
      <c r="E291" s="6"/>
      <c r="F291" s="6" t="s">
        <v>97</v>
      </c>
      <c r="G291" s="59" t="s">
        <v>98</v>
      </c>
      <c r="H291" s="60"/>
      <c r="I291" s="17"/>
      <c r="J291" s="6" t="s">
        <v>62</v>
      </c>
      <c r="K291" s="6" t="s">
        <v>371</v>
      </c>
    </row>
    <row r="292" spans="1:11" ht="90" hidden="1" x14ac:dyDescent="0.25">
      <c r="A292" s="61" t="s">
        <v>114</v>
      </c>
      <c r="B292" s="61"/>
      <c r="C292" s="6">
        <v>16.03</v>
      </c>
      <c r="D292" s="6" t="s">
        <v>100</v>
      </c>
      <c r="E292" s="6"/>
      <c r="F292" s="6" t="s">
        <v>59</v>
      </c>
      <c r="G292" s="61" t="s">
        <v>87</v>
      </c>
      <c r="H292" s="61"/>
      <c r="I292" s="47"/>
      <c r="J292" s="6" t="s">
        <v>149</v>
      </c>
      <c r="K292" s="6" t="s">
        <v>371</v>
      </c>
    </row>
    <row r="293" spans="1:11" ht="90" hidden="1" x14ac:dyDescent="0.25">
      <c r="A293" s="59" t="s">
        <v>365</v>
      </c>
      <c r="B293" s="60"/>
      <c r="C293" s="6">
        <v>0.7</v>
      </c>
      <c r="D293" s="45" t="s">
        <v>101</v>
      </c>
      <c r="E293" s="6"/>
      <c r="F293" s="6" t="s">
        <v>59</v>
      </c>
      <c r="G293" s="62" t="s">
        <v>102</v>
      </c>
      <c r="H293" s="63"/>
      <c r="I293" s="45"/>
      <c r="J293" s="6" t="s">
        <v>62</v>
      </c>
      <c r="K293" s="6" t="s">
        <v>371</v>
      </c>
    </row>
    <row r="294" spans="1:11" ht="165" hidden="1" x14ac:dyDescent="0.25">
      <c r="A294" s="59" t="s">
        <v>366</v>
      </c>
      <c r="B294" s="60"/>
      <c r="C294" s="6">
        <v>7.2460000000000004</v>
      </c>
      <c r="D294" s="45" t="s">
        <v>101</v>
      </c>
      <c r="E294" s="15" t="s">
        <v>368</v>
      </c>
      <c r="F294" s="6" t="s">
        <v>367</v>
      </c>
      <c r="G294" s="62" t="s">
        <v>102</v>
      </c>
      <c r="H294" s="63"/>
      <c r="I294" s="45"/>
      <c r="J294" s="6" t="s">
        <v>62</v>
      </c>
      <c r="K294" s="6" t="s">
        <v>371</v>
      </c>
    </row>
    <row r="295" spans="1:11" ht="60" hidden="1" x14ac:dyDescent="0.25">
      <c r="A295" s="59" t="s">
        <v>344</v>
      </c>
      <c r="B295" s="60"/>
      <c r="C295" s="48">
        <v>0.4</v>
      </c>
      <c r="D295" s="45" t="s">
        <v>101</v>
      </c>
      <c r="E295" s="15"/>
      <c r="F295" s="6"/>
      <c r="G295" s="62" t="s">
        <v>102</v>
      </c>
      <c r="H295" s="63"/>
      <c r="I295" s="45"/>
      <c r="J295" s="6" t="s">
        <v>62</v>
      </c>
      <c r="K295" s="6" t="s">
        <v>371</v>
      </c>
    </row>
    <row r="296" spans="1:11" ht="60" hidden="1" x14ac:dyDescent="0.25">
      <c r="A296" s="59" t="s">
        <v>344</v>
      </c>
      <c r="B296" s="60"/>
      <c r="C296" s="48">
        <v>0.6</v>
      </c>
      <c r="D296" s="45" t="s">
        <v>101</v>
      </c>
      <c r="E296" s="15"/>
      <c r="F296" s="6"/>
      <c r="G296" s="62" t="s">
        <v>102</v>
      </c>
      <c r="H296" s="63"/>
      <c r="I296" s="45"/>
      <c r="J296" s="6" t="s">
        <v>62</v>
      </c>
      <c r="K296" s="6" t="s">
        <v>371</v>
      </c>
    </row>
    <row r="297" spans="1:11" ht="60" hidden="1" x14ac:dyDescent="0.25">
      <c r="A297" s="59" t="s">
        <v>344</v>
      </c>
      <c r="B297" s="60"/>
      <c r="C297" s="30">
        <v>0.63</v>
      </c>
      <c r="D297" s="45" t="s">
        <v>101</v>
      </c>
      <c r="E297" s="6"/>
      <c r="F297" s="6" t="s">
        <v>317</v>
      </c>
      <c r="G297" s="62" t="s">
        <v>102</v>
      </c>
      <c r="H297" s="63"/>
      <c r="I297" s="45"/>
      <c r="J297" s="6" t="s">
        <v>193</v>
      </c>
      <c r="K297" s="6" t="s">
        <v>371</v>
      </c>
    </row>
    <row r="298" spans="1:11" ht="45" hidden="1" x14ac:dyDescent="0.25">
      <c r="A298" s="59" t="s">
        <v>178</v>
      </c>
      <c r="B298" s="60"/>
      <c r="C298" s="30">
        <v>0.12429999999999999</v>
      </c>
      <c r="D298" s="30" t="s">
        <v>175</v>
      </c>
      <c r="E298" s="6"/>
      <c r="F298" s="30"/>
      <c r="G298" s="59" t="s">
        <v>118</v>
      </c>
      <c r="H298" s="60"/>
      <c r="I298" s="45"/>
      <c r="J298" s="6" t="s">
        <v>28</v>
      </c>
      <c r="K298" s="6" t="s">
        <v>371</v>
      </c>
    </row>
    <row r="299" spans="1:11" ht="90" hidden="1" x14ac:dyDescent="0.25">
      <c r="A299" s="59" t="s">
        <v>345</v>
      </c>
      <c r="B299" s="60"/>
      <c r="C299" s="30">
        <v>2.7099999999999999E-2</v>
      </c>
      <c r="D299" s="30" t="s">
        <v>175</v>
      </c>
      <c r="E299" s="15" t="s">
        <v>346</v>
      </c>
      <c r="F299" s="6" t="s">
        <v>59</v>
      </c>
      <c r="G299" s="59" t="s">
        <v>118</v>
      </c>
      <c r="H299" s="60"/>
      <c r="I299" s="45"/>
      <c r="J299" s="6" t="s">
        <v>28</v>
      </c>
      <c r="K299" s="6" t="s">
        <v>371</v>
      </c>
    </row>
    <row r="300" spans="1:11" ht="150" hidden="1" x14ac:dyDescent="0.25">
      <c r="A300" s="59" t="s">
        <v>176</v>
      </c>
      <c r="B300" s="60"/>
      <c r="C300" s="30">
        <v>3.2300000000000002E-2</v>
      </c>
      <c r="D300" s="30" t="s">
        <v>175</v>
      </c>
      <c r="E300" s="15" t="s">
        <v>348</v>
      </c>
      <c r="F300" s="30" t="s">
        <v>347</v>
      </c>
      <c r="G300" s="59" t="s">
        <v>118</v>
      </c>
      <c r="H300" s="60"/>
      <c r="I300" s="45" t="s">
        <v>351</v>
      </c>
      <c r="J300" s="6" t="s">
        <v>28</v>
      </c>
      <c r="K300" s="6" t="s">
        <v>371</v>
      </c>
    </row>
    <row r="301" spans="1:11" ht="105" hidden="1" customHeight="1" x14ac:dyDescent="0.25">
      <c r="A301" s="59" t="s">
        <v>349</v>
      </c>
      <c r="B301" s="60"/>
      <c r="C301" s="30">
        <v>0.109</v>
      </c>
      <c r="D301" s="30" t="s">
        <v>175</v>
      </c>
      <c r="E301" s="15" t="s">
        <v>350</v>
      </c>
      <c r="F301" s="6" t="s">
        <v>292</v>
      </c>
      <c r="G301" s="59" t="s">
        <v>118</v>
      </c>
      <c r="H301" s="60"/>
      <c r="I301" s="45" t="s">
        <v>351</v>
      </c>
      <c r="J301" s="6" t="s">
        <v>28</v>
      </c>
      <c r="K301" s="6" t="s">
        <v>371</v>
      </c>
    </row>
    <row r="302" spans="1:11" ht="90" hidden="1" x14ac:dyDescent="0.25">
      <c r="A302" s="59" t="s">
        <v>177</v>
      </c>
      <c r="B302" s="60"/>
      <c r="C302" s="30">
        <v>0.5</v>
      </c>
      <c r="D302" s="30" t="s">
        <v>175</v>
      </c>
      <c r="E302" s="15" t="s">
        <v>352</v>
      </c>
      <c r="F302" s="30"/>
      <c r="G302" s="59" t="s">
        <v>118</v>
      </c>
      <c r="H302" s="60"/>
      <c r="I302" s="45" t="s">
        <v>357</v>
      </c>
      <c r="J302" s="6" t="s">
        <v>28</v>
      </c>
      <c r="K302" s="6" t="s">
        <v>371</v>
      </c>
    </row>
    <row r="303" spans="1:11" ht="90" hidden="1" x14ac:dyDescent="0.25">
      <c r="A303" s="59" t="s">
        <v>353</v>
      </c>
      <c r="B303" s="60"/>
      <c r="C303" s="30">
        <v>4.8599999999999997E-2</v>
      </c>
      <c r="D303" s="30" t="s">
        <v>175</v>
      </c>
      <c r="E303" s="15" t="s">
        <v>354</v>
      </c>
      <c r="F303" s="30"/>
      <c r="G303" s="59" t="s">
        <v>118</v>
      </c>
      <c r="H303" s="60"/>
      <c r="I303" s="45" t="s">
        <v>357</v>
      </c>
      <c r="J303" s="6" t="s">
        <v>28</v>
      </c>
      <c r="K303" s="6" t="s">
        <v>371</v>
      </c>
    </row>
    <row r="304" spans="1:11" ht="90" hidden="1" x14ac:dyDescent="0.25">
      <c r="A304" s="59" t="s">
        <v>179</v>
      </c>
      <c r="B304" s="60"/>
      <c r="C304" s="30">
        <v>8.0100000000000005E-2</v>
      </c>
      <c r="D304" s="30" t="s">
        <v>175</v>
      </c>
      <c r="E304" s="15" t="s">
        <v>355</v>
      </c>
      <c r="F304" s="6"/>
      <c r="G304" s="59" t="s">
        <v>118</v>
      </c>
      <c r="H304" s="60"/>
      <c r="I304" s="45" t="s">
        <v>357</v>
      </c>
      <c r="J304" s="6" t="s">
        <v>28</v>
      </c>
      <c r="K304" s="6" t="s">
        <v>371</v>
      </c>
    </row>
    <row r="305" spans="1:11" ht="150" hidden="1" x14ac:dyDescent="0.25">
      <c r="A305" s="59" t="s">
        <v>180</v>
      </c>
      <c r="B305" s="60"/>
      <c r="C305" s="30">
        <v>0.1069</v>
      </c>
      <c r="D305" s="30" t="s">
        <v>175</v>
      </c>
      <c r="E305" s="15" t="s">
        <v>356</v>
      </c>
      <c r="F305" s="30" t="s">
        <v>347</v>
      </c>
      <c r="G305" s="59" t="s">
        <v>118</v>
      </c>
      <c r="H305" s="60"/>
      <c r="I305" s="45" t="s">
        <v>351</v>
      </c>
      <c r="J305" s="6" t="s">
        <v>28</v>
      </c>
      <c r="K305" s="6" t="s">
        <v>371</v>
      </c>
    </row>
    <row r="306" spans="1:11" ht="60" hidden="1" x14ac:dyDescent="0.25">
      <c r="A306" s="59" t="s">
        <v>119</v>
      </c>
      <c r="B306" s="60"/>
      <c r="C306" s="30">
        <v>0.5</v>
      </c>
      <c r="D306" s="45" t="s">
        <v>173</v>
      </c>
      <c r="E306" s="6"/>
      <c r="F306" s="30" t="s">
        <v>117</v>
      </c>
      <c r="G306" s="59" t="s">
        <v>118</v>
      </c>
      <c r="H306" s="60"/>
      <c r="I306" s="45" t="s">
        <v>61</v>
      </c>
      <c r="J306" s="6" t="s">
        <v>149</v>
      </c>
      <c r="K306" s="6" t="s">
        <v>371</v>
      </c>
    </row>
    <row r="307" spans="1:11" ht="90" hidden="1" x14ac:dyDescent="0.25">
      <c r="A307" s="59" t="s">
        <v>358</v>
      </c>
      <c r="B307" s="60"/>
      <c r="C307" s="30">
        <v>0.5</v>
      </c>
      <c r="D307" s="30" t="s">
        <v>174</v>
      </c>
      <c r="E307" s="6"/>
      <c r="F307" s="30"/>
      <c r="G307" s="59" t="s">
        <v>118</v>
      </c>
      <c r="H307" s="60"/>
      <c r="I307" s="45"/>
      <c r="J307" s="6" t="s">
        <v>193</v>
      </c>
      <c r="K307" s="6" t="s">
        <v>371</v>
      </c>
    </row>
    <row r="308" spans="1:11" ht="255" hidden="1" x14ac:dyDescent="0.25">
      <c r="A308" s="59" t="s">
        <v>359</v>
      </c>
      <c r="B308" s="60"/>
      <c r="C308" s="30">
        <v>1.8709</v>
      </c>
      <c r="D308" s="30" t="s">
        <v>360</v>
      </c>
      <c r="E308" s="15" t="s">
        <v>361</v>
      </c>
      <c r="F308" s="30" t="s">
        <v>362</v>
      </c>
      <c r="G308" s="59" t="s">
        <v>118</v>
      </c>
      <c r="H308" s="60"/>
      <c r="I308" s="45" t="s">
        <v>363</v>
      </c>
      <c r="J308" s="6" t="s">
        <v>28</v>
      </c>
      <c r="K308" s="6" t="s">
        <v>371</v>
      </c>
    </row>
    <row r="309" spans="1:11" ht="60" hidden="1" x14ac:dyDescent="0.25">
      <c r="A309" s="59" t="s">
        <v>364</v>
      </c>
      <c r="B309" s="60"/>
      <c r="C309" s="30">
        <v>2.8601999999999999</v>
      </c>
      <c r="D309" s="45" t="s">
        <v>101</v>
      </c>
      <c r="E309" s="15" t="s">
        <v>202</v>
      </c>
      <c r="F309" s="30"/>
      <c r="G309" s="62" t="s">
        <v>102</v>
      </c>
      <c r="H309" s="63"/>
      <c r="I309" s="45"/>
      <c r="J309" s="6" t="s">
        <v>62</v>
      </c>
      <c r="K309" s="6" t="s">
        <v>371</v>
      </c>
    </row>
    <row r="310" spans="1:11" ht="127.5" hidden="1" customHeight="1" x14ac:dyDescent="0.25">
      <c r="A310" s="59" t="s">
        <v>380</v>
      </c>
      <c r="B310" s="60"/>
      <c r="C310" s="30">
        <v>0.01</v>
      </c>
      <c r="D310" s="45" t="s">
        <v>381</v>
      </c>
      <c r="E310" s="15" t="s">
        <v>382</v>
      </c>
      <c r="F310" s="6" t="s">
        <v>383</v>
      </c>
      <c r="G310" s="59" t="s">
        <v>118</v>
      </c>
      <c r="H310" s="60"/>
      <c r="I310" s="45"/>
      <c r="J310" s="6" t="s">
        <v>62</v>
      </c>
      <c r="K310" s="6" t="s">
        <v>371</v>
      </c>
    </row>
    <row r="311" spans="1:11" ht="81" hidden="1" customHeight="1" x14ac:dyDescent="0.25">
      <c r="A311" s="59" t="s">
        <v>384</v>
      </c>
      <c r="B311" s="60"/>
      <c r="C311" s="30">
        <v>3.03</v>
      </c>
      <c r="D311" s="45" t="s">
        <v>385</v>
      </c>
      <c r="E311" s="15"/>
      <c r="F311" s="30" t="s">
        <v>386</v>
      </c>
      <c r="G311" s="59" t="s">
        <v>87</v>
      </c>
      <c r="H311" s="60"/>
      <c r="I311" s="45"/>
      <c r="J311" s="6" t="s">
        <v>62</v>
      </c>
      <c r="K311" s="6" t="s">
        <v>371</v>
      </c>
    </row>
    <row r="312" spans="1:11" ht="90" hidden="1" x14ac:dyDescent="0.25">
      <c r="A312" s="59" t="s">
        <v>231</v>
      </c>
      <c r="B312" s="60"/>
      <c r="C312" s="30">
        <v>0.19</v>
      </c>
      <c r="D312" s="45" t="s">
        <v>232</v>
      </c>
      <c r="E312" s="15"/>
      <c r="F312" s="6" t="s">
        <v>59</v>
      </c>
      <c r="G312" s="59" t="s">
        <v>98</v>
      </c>
      <c r="H312" s="60"/>
      <c r="I312" s="45"/>
      <c r="J312" s="6" t="s">
        <v>62</v>
      </c>
      <c r="K312" s="6" t="s">
        <v>371</v>
      </c>
    </row>
    <row r="313" spans="1:11" ht="90" hidden="1" x14ac:dyDescent="0.25">
      <c r="A313" s="59" t="s">
        <v>233</v>
      </c>
      <c r="B313" s="60"/>
      <c r="C313" s="30">
        <v>0.25</v>
      </c>
      <c r="D313" s="45" t="s">
        <v>234</v>
      </c>
      <c r="E313" s="15"/>
      <c r="F313" s="6" t="s">
        <v>59</v>
      </c>
      <c r="G313" s="59" t="s">
        <v>165</v>
      </c>
      <c r="H313" s="60"/>
      <c r="I313" s="45"/>
      <c r="J313" s="6" t="s">
        <v>62</v>
      </c>
      <c r="K313" s="6" t="s">
        <v>371</v>
      </c>
    </row>
    <row r="314" spans="1:11" ht="15" hidden="1" customHeight="1" x14ac:dyDescent="0.25">
      <c r="A314" s="69" t="s">
        <v>83</v>
      </c>
      <c r="B314" s="70"/>
      <c r="C314" s="16">
        <f>SUM(C289:C313)</f>
        <v>46.493899999999996</v>
      </c>
      <c r="D314" s="17"/>
      <c r="E314" s="17"/>
      <c r="F314" s="17"/>
      <c r="G314" s="71"/>
      <c r="H314" s="71"/>
      <c r="I314" s="17"/>
      <c r="J314" s="17"/>
      <c r="K314" s="17"/>
    </row>
    <row r="315" spans="1:11" hidden="1" x14ac:dyDescent="0.25">
      <c r="A315" s="64" t="s">
        <v>81</v>
      </c>
      <c r="B315" s="65"/>
      <c r="C315" s="65"/>
      <c r="D315" s="65"/>
      <c r="E315" s="65"/>
      <c r="F315" s="65"/>
      <c r="G315" s="65"/>
      <c r="H315" s="65"/>
      <c r="I315" s="65"/>
      <c r="J315" s="65"/>
      <c r="K315" s="66"/>
    </row>
    <row r="316" spans="1:11" ht="90" hidden="1" x14ac:dyDescent="0.25">
      <c r="A316" s="100" t="s">
        <v>140</v>
      </c>
      <c r="B316" s="101"/>
      <c r="C316" s="53">
        <v>3.8E-3</v>
      </c>
      <c r="D316" s="10" t="s">
        <v>106</v>
      </c>
      <c r="E316" s="10"/>
      <c r="F316" s="10"/>
      <c r="G316" s="95" t="s">
        <v>107</v>
      </c>
      <c r="H316" s="95"/>
      <c r="I316" s="10" t="s">
        <v>79</v>
      </c>
      <c r="J316" s="10" t="s">
        <v>62</v>
      </c>
      <c r="K316" s="10" t="s">
        <v>82</v>
      </c>
    </row>
    <row r="317" spans="1:11" ht="90" hidden="1" x14ac:dyDescent="0.25">
      <c r="A317" s="100" t="s">
        <v>140</v>
      </c>
      <c r="B317" s="101"/>
      <c r="C317" s="54">
        <v>5.0000000000000001E-3</v>
      </c>
      <c r="D317" s="10" t="s">
        <v>106</v>
      </c>
      <c r="E317" s="10"/>
      <c r="F317" s="10"/>
      <c r="G317" s="95" t="s">
        <v>107</v>
      </c>
      <c r="H317" s="95"/>
      <c r="I317" s="10" t="s">
        <v>79</v>
      </c>
      <c r="J317" s="10" t="s">
        <v>62</v>
      </c>
      <c r="K317" s="10" t="s">
        <v>82</v>
      </c>
    </row>
    <row r="318" spans="1:11" ht="90" hidden="1" x14ac:dyDescent="0.25">
      <c r="A318" s="100" t="s">
        <v>187</v>
      </c>
      <c r="B318" s="101"/>
      <c r="C318" s="54">
        <v>0.02</v>
      </c>
      <c r="D318" s="10" t="s">
        <v>106</v>
      </c>
      <c r="E318" s="10"/>
      <c r="F318" s="10"/>
      <c r="G318" s="95" t="s">
        <v>188</v>
      </c>
      <c r="H318" s="95"/>
      <c r="I318" s="10" t="s">
        <v>79</v>
      </c>
      <c r="J318" s="10" t="s">
        <v>62</v>
      </c>
      <c r="K318" s="10" t="s">
        <v>82</v>
      </c>
    </row>
    <row r="319" spans="1:11" ht="90" hidden="1" x14ac:dyDescent="0.25">
      <c r="A319" s="100" t="s">
        <v>218</v>
      </c>
      <c r="B319" s="101"/>
      <c r="C319" s="54">
        <v>7.4999999999999997E-2</v>
      </c>
      <c r="D319" s="10" t="s">
        <v>106</v>
      </c>
      <c r="E319" s="10"/>
      <c r="F319" s="10"/>
      <c r="G319" s="95" t="s">
        <v>23</v>
      </c>
      <c r="H319" s="95"/>
      <c r="I319" s="10" t="s">
        <v>79</v>
      </c>
      <c r="J319" s="10" t="s">
        <v>62</v>
      </c>
      <c r="K319" s="10" t="s">
        <v>82</v>
      </c>
    </row>
    <row r="320" spans="1:11" ht="90" hidden="1" x14ac:dyDescent="0.25">
      <c r="A320" s="97" t="s">
        <v>226</v>
      </c>
      <c r="B320" s="97"/>
      <c r="C320" s="53">
        <v>9.5999999999999992E-3</v>
      </c>
      <c r="D320" s="10" t="s">
        <v>227</v>
      </c>
      <c r="E320" s="10"/>
      <c r="F320" s="10"/>
      <c r="G320" s="95" t="s">
        <v>107</v>
      </c>
      <c r="H320" s="95"/>
      <c r="I320" s="10"/>
      <c r="J320" s="10" t="s">
        <v>62</v>
      </c>
      <c r="K320" s="10" t="s">
        <v>82</v>
      </c>
    </row>
    <row r="321" spans="1:11" ht="90" hidden="1" x14ac:dyDescent="0.25">
      <c r="A321" s="97" t="s">
        <v>225</v>
      </c>
      <c r="B321" s="97"/>
      <c r="C321" s="53">
        <v>5.0000000000000001E-3</v>
      </c>
      <c r="D321" s="10" t="s">
        <v>106</v>
      </c>
      <c r="E321" s="10"/>
      <c r="F321" s="10"/>
      <c r="G321" s="95" t="s">
        <v>107</v>
      </c>
      <c r="H321" s="95"/>
      <c r="I321" s="10" t="s">
        <v>79</v>
      </c>
      <c r="J321" s="10" t="s">
        <v>62</v>
      </c>
      <c r="K321" s="10" t="s">
        <v>82</v>
      </c>
    </row>
    <row r="322" spans="1:11" hidden="1" x14ac:dyDescent="0.25">
      <c r="A322" s="97" t="s">
        <v>224</v>
      </c>
      <c r="B322" s="97"/>
      <c r="C322" s="53">
        <v>1.95E-2</v>
      </c>
      <c r="D322" s="10" t="s">
        <v>89</v>
      </c>
      <c r="E322" s="4"/>
      <c r="F322" s="10"/>
      <c r="G322" s="95" t="s">
        <v>87</v>
      </c>
      <c r="H322" s="95"/>
      <c r="I322" s="10"/>
      <c r="J322" s="10" t="s">
        <v>62</v>
      </c>
      <c r="K322" s="10" t="s">
        <v>82</v>
      </c>
    </row>
    <row r="323" spans="1:11" hidden="1" x14ac:dyDescent="0.25">
      <c r="A323" s="97" t="s">
        <v>228</v>
      </c>
      <c r="B323" s="97"/>
      <c r="C323" s="53">
        <v>0.04</v>
      </c>
      <c r="D323" s="10" t="s">
        <v>89</v>
      </c>
      <c r="E323" s="4"/>
      <c r="F323" s="10"/>
      <c r="G323" s="95" t="s">
        <v>87</v>
      </c>
      <c r="H323" s="95"/>
      <c r="I323" s="10"/>
      <c r="J323" s="10" t="s">
        <v>62</v>
      </c>
      <c r="K323" s="10" t="s">
        <v>82</v>
      </c>
    </row>
    <row r="324" spans="1:11" hidden="1" x14ac:dyDescent="0.25">
      <c r="A324" s="97" t="s">
        <v>369</v>
      </c>
      <c r="B324" s="97"/>
      <c r="C324" s="53">
        <v>0.01</v>
      </c>
      <c r="D324" s="10" t="s">
        <v>89</v>
      </c>
      <c r="E324" s="4"/>
      <c r="F324" s="10"/>
      <c r="G324" s="95" t="s">
        <v>87</v>
      </c>
      <c r="H324" s="95"/>
      <c r="I324" s="10"/>
      <c r="J324" s="10" t="s">
        <v>62</v>
      </c>
      <c r="K324" s="10" t="s">
        <v>82</v>
      </c>
    </row>
    <row r="325" spans="1:11" ht="15" hidden="1" customHeight="1" x14ac:dyDescent="0.25">
      <c r="A325" s="98" t="s">
        <v>83</v>
      </c>
      <c r="B325" s="99"/>
      <c r="C325" s="5">
        <f>SUM(C316:C324)</f>
        <v>0.18790000000000001</v>
      </c>
      <c r="D325" s="11"/>
      <c r="E325" s="11"/>
      <c r="F325" s="11"/>
      <c r="G325" s="96"/>
      <c r="H325" s="96"/>
      <c r="I325" s="11"/>
      <c r="J325" s="11"/>
      <c r="K325" s="11"/>
    </row>
    <row r="326" spans="1:11" x14ac:dyDescent="0.25">
      <c r="A326" s="94"/>
      <c r="B326" s="94"/>
    </row>
    <row r="327" spans="1:11" x14ac:dyDescent="0.25">
      <c r="A327" s="94"/>
      <c r="B327" s="94"/>
    </row>
    <row r="328" spans="1:11" x14ac:dyDescent="0.25">
      <c r="A328" s="94"/>
      <c r="B328" s="94"/>
    </row>
    <row r="329" spans="1:11" x14ac:dyDescent="0.25">
      <c r="A329" s="94"/>
      <c r="B329" s="94"/>
    </row>
    <row r="330" spans="1:11" x14ac:dyDescent="0.25">
      <c r="A330" s="94"/>
      <c r="B330" s="94"/>
    </row>
    <row r="331" spans="1:11" x14ac:dyDescent="0.25">
      <c r="A331" s="94"/>
      <c r="B331" s="94"/>
    </row>
    <row r="332" spans="1:11" x14ac:dyDescent="0.25">
      <c r="A332" s="94"/>
      <c r="B332" s="94"/>
    </row>
    <row r="333" spans="1:11" x14ac:dyDescent="0.25">
      <c r="A333" s="94"/>
      <c r="B333" s="94"/>
    </row>
    <row r="334" spans="1:11" x14ac:dyDescent="0.25">
      <c r="A334" s="94"/>
      <c r="B334" s="94"/>
    </row>
    <row r="335" spans="1:11" x14ac:dyDescent="0.25">
      <c r="A335" s="94"/>
      <c r="B335" s="94"/>
    </row>
    <row r="336" spans="1:11" x14ac:dyDescent="0.25">
      <c r="A336" s="94"/>
      <c r="B336" s="94"/>
    </row>
    <row r="337" spans="1:2" x14ac:dyDescent="0.25">
      <c r="A337" s="94"/>
      <c r="B337" s="94"/>
    </row>
    <row r="338" spans="1:2" x14ac:dyDescent="0.25">
      <c r="A338" s="94"/>
      <c r="B338" s="94"/>
    </row>
    <row r="339" spans="1:2" x14ac:dyDescent="0.25">
      <c r="A339" s="94"/>
      <c r="B339" s="94"/>
    </row>
    <row r="340" spans="1:2" x14ac:dyDescent="0.25">
      <c r="A340" s="94"/>
      <c r="B340" s="94"/>
    </row>
    <row r="341" spans="1:2" x14ac:dyDescent="0.25">
      <c r="A341" s="94"/>
      <c r="B341" s="94"/>
    </row>
    <row r="342" spans="1:2" x14ac:dyDescent="0.25">
      <c r="A342" s="94"/>
      <c r="B342" s="94"/>
    </row>
    <row r="343" spans="1:2" x14ac:dyDescent="0.25">
      <c r="A343" s="94"/>
      <c r="B343" s="94"/>
    </row>
    <row r="344" spans="1:2" x14ac:dyDescent="0.25">
      <c r="A344" s="94"/>
      <c r="B344" s="94"/>
    </row>
    <row r="345" spans="1:2" x14ac:dyDescent="0.25">
      <c r="A345" s="94"/>
      <c r="B345" s="94"/>
    </row>
    <row r="346" spans="1:2" x14ac:dyDescent="0.25">
      <c r="A346" s="94"/>
      <c r="B346" s="94"/>
    </row>
    <row r="347" spans="1:2" x14ac:dyDescent="0.25">
      <c r="A347" s="94"/>
      <c r="B347" s="94"/>
    </row>
    <row r="348" spans="1:2" x14ac:dyDescent="0.25">
      <c r="A348" s="94"/>
      <c r="B348" s="94"/>
    </row>
    <row r="349" spans="1:2" x14ac:dyDescent="0.25">
      <c r="A349" s="94"/>
      <c r="B349" s="94"/>
    </row>
    <row r="350" spans="1:2" x14ac:dyDescent="0.25">
      <c r="A350" s="94"/>
      <c r="B350" s="94"/>
    </row>
    <row r="351" spans="1:2" x14ac:dyDescent="0.25">
      <c r="A351" s="94"/>
      <c r="B351" s="94"/>
    </row>
    <row r="352" spans="1:2" x14ac:dyDescent="0.25">
      <c r="A352" s="94"/>
      <c r="B352" s="94"/>
    </row>
    <row r="353" spans="1:2" x14ac:dyDescent="0.25">
      <c r="A353" s="94"/>
      <c r="B353" s="94"/>
    </row>
    <row r="354" spans="1:2" x14ac:dyDescent="0.25">
      <c r="A354" s="94"/>
      <c r="B354" s="94"/>
    </row>
    <row r="355" spans="1:2" x14ac:dyDescent="0.25">
      <c r="A355" s="94"/>
      <c r="B355" s="94"/>
    </row>
    <row r="356" spans="1:2" x14ac:dyDescent="0.25">
      <c r="A356" s="94"/>
      <c r="B356" s="94"/>
    </row>
    <row r="357" spans="1:2" x14ac:dyDescent="0.25">
      <c r="A357" s="94"/>
      <c r="B357" s="94"/>
    </row>
    <row r="358" spans="1:2" x14ac:dyDescent="0.25">
      <c r="A358" s="94"/>
      <c r="B358" s="94"/>
    </row>
    <row r="359" spans="1:2" x14ac:dyDescent="0.25">
      <c r="A359" s="94"/>
      <c r="B359" s="94"/>
    </row>
    <row r="360" spans="1:2" x14ac:dyDescent="0.25">
      <c r="A360" s="94"/>
      <c r="B360" s="94"/>
    </row>
    <row r="361" spans="1:2" x14ac:dyDescent="0.25">
      <c r="A361" s="94"/>
      <c r="B361" s="94"/>
    </row>
    <row r="362" spans="1:2" x14ac:dyDescent="0.25">
      <c r="A362" s="94"/>
      <c r="B362" s="94"/>
    </row>
    <row r="363" spans="1:2" x14ac:dyDescent="0.25">
      <c r="A363" s="94"/>
      <c r="B363" s="94"/>
    </row>
    <row r="364" spans="1:2" x14ac:dyDescent="0.25">
      <c r="A364" s="94"/>
      <c r="B364" s="94"/>
    </row>
    <row r="365" spans="1:2" x14ac:dyDescent="0.25">
      <c r="A365" s="94"/>
      <c r="B365" s="94"/>
    </row>
    <row r="366" spans="1:2" x14ac:dyDescent="0.25">
      <c r="A366" s="94"/>
      <c r="B366" s="94"/>
    </row>
    <row r="367" spans="1:2" x14ac:dyDescent="0.25">
      <c r="A367" s="94"/>
      <c r="B367" s="94"/>
    </row>
    <row r="368" spans="1:2" x14ac:dyDescent="0.25">
      <c r="A368" s="94"/>
      <c r="B368" s="94"/>
    </row>
    <row r="369" spans="1:2" x14ac:dyDescent="0.25">
      <c r="A369" s="94"/>
      <c r="B369" s="94"/>
    </row>
    <row r="370" spans="1:2" x14ac:dyDescent="0.25">
      <c r="A370" s="94"/>
      <c r="B370" s="94"/>
    </row>
    <row r="371" spans="1:2" x14ac:dyDescent="0.25">
      <c r="A371" s="94"/>
      <c r="B371" s="94"/>
    </row>
    <row r="372" spans="1:2" x14ac:dyDescent="0.25">
      <c r="A372" s="94"/>
      <c r="B372" s="94"/>
    </row>
    <row r="373" spans="1:2" x14ac:dyDescent="0.25">
      <c r="A373" s="94"/>
      <c r="B373" s="94"/>
    </row>
    <row r="374" spans="1:2" x14ac:dyDescent="0.25">
      <c r="A374" s="94"/>
      <c r="B374" s="94"/>
    </row>
    <row r="375" spans="1:2" x14ac:dyDescent="0.25">
      <c r="A375" s="94"/>
      <c r="B375" s="94"/>
    </row>
    <row r="376" spans="1:2" x14ac:dyDescent="0.25">
      <c r="A376" s="94"/>
      <c r="B376" s="94"/>
    </row>
    <row r="377" spans="1:2" x14ac:dyDescent="0.25">
      <c r="A377" s="94"/>
      <c r="B377" s="94"/>
    </row>
    <row r="378" spans="1:2" x14ac:dyDescent="0.25">
      <c r="A378" s="94"/>
      <c r="B378" s="94"/>
    </row>
    <row r="379" spans="1:2" x14ac:dyDescent="0.25">
      <c r="A379" s="94"/>
      <c r="B379" s="94"/>
    </row>
    <row r="380" spans="1:2" x14ac:dyDescent="0.25">
      <c r="A380" s="94"/>
      <c r="B380" s="94"/>
    </row>
    <row r="381" spans="1:2" x14ac:dyDescent="0.25">
      <c r="A381" s="94"/>
      <c r="B381" s="94"/>
    </row>
    <row r="382" spans="1:2" x14ac:dyDescent="0.25">
      <c r="A382" s="94"/>
      <c r="B382" s="94"/>
    </row>
    <row r="383" spans="1:2" x14ac:dyDescent="0.25">
      <c r="A383" s="94"/>
      <c r="B383" s="94"/>
    </row>
    <row r="384" spans="1:2" x14ac:dyDescent="0.25">
      <c r="A384" s="94"/>
      <c r="B384" s="94"/>
    </row>
    <row r="385" spans="1:2" x14ac:dyDescent="0.25">
      <c r="A385" s="94"/>
      <c r="B385" s="94"/>
    </row>
    <row r="386" spans="1:2" x14ac:dyDescent="0.25">
      <c r="A386" s="94"/>
      <c r="B386" s="94"/>
    </row>
    <row r="387" spans="1:2" x14ac:dyDescent="0.25">
      <c r="A387" s="94"/>
      <c r="B387" s="94"/>
    </row>
    <row r="388" spans="1:2" x14ac:dyDescent="0.25">
      <c r="A388" s="94"/>
      <c r="B388" s="94"/>
    </row>
    <row r="389" spans="1:2" x14ac:dyDescent="0.25">
      <c r="A389" s="94"/>
      <c r="B389" s="94"/>
    </row>
    <row r="390" spans="1:2" x14ac:dyDescent="0.25">
      <c r="A390" s="94"/>
      <c r="B390" s="94"/>
    </row>
    <row r="391" spans="1:2" x14ac:dyDescent="0.25">
      <c r="A391" s="94"/>
      <c r="B391" s="94"/>
    </row>
    <row r="392" spans="1:2" x14ac:dyDescent="0.25">
      <c r="A392" s="94"/>
      <c r="B392" s="94"/>
    </row>
    <row r="393" spans="1:2" x14ac:dyDescent="0.25">
      <c r="A393" s="94"/>
      <c r="B393" s="94"/>
    </row>
    <row r="394" spans="1:2" x14ac:dyDescent="0.25">
      <c r="A394" s="94"/>
      <c r="B394" s="94"/>
    </row>
    <row r="395" spans="1:2" x14ac:dyDescent="0.25">
      <c r="A395" s="94"/>
      <c r="B395" s="94"/>
    </row>
    <row r="396" spans="1:2" x14ac:dyDescent="0.25">
      <c r="A396" s="94"/>
      <c r="B396" s="94"/>
    </row>
    <row r="397" spans="1:2" x14ac:dyDescent="0.25">
      <c r="A397" s="94"/>
      <c r="B397" s="94"/>
    </row>
    <row r="398" spans="1:2" x14ac:dyDescent="0.25">
      <c r="A398" s="94"/>
      <c r="B398" s="94"/>
    </row>
    <row r="399" spans="1:2" x14ac:dyDescent="0.25">
      <c r="A399" s="94"/>
      <c r="B399" s="94"/>
    </row>
    <row r="400" spans="1:2" x14ac:dyDescent="0.25">
      <c r="A400" s="94"/>
      <c r="B400" s="94"/>
    </row>
    <row r="401" spans="1:2" x14ac:dyDescent="0.25">
      <c r="A401" s="94"/>
      <c r="B401" s="94"/>
    </row>
    <row r="402" spans="1:2" x14ac:dyDescent="0.25">
      <c r="A402" s="94"/>
      <c r="B402" s="94"/>
    </row>
    <row r="403" spans="1:2" x14ac:dyDescent="0.25">
      <c r="A403" s="94"/>
      <c r="B403" s="94"/>
    </row>
    <row r="404" spans="1:2" x14ac:dyDescent="0.25">
      <c r="A404" s="94"/>
      <c r="B404" s="94"/>
    </row>
    <row r="405" spans="1:2" x14ac:dyDescent="0.25">
      <c r="A405" s="94"/>
      <c r="B405" s="94"/>
    </row>
    <row r="406" spans="1:2" x14ac:dyDescent="0.25">
      <c r="A406" s="94"/>
      <c r="B406" s="94"/>
    </row>
    <row r="407" spans="1:2" x14ac:dyDescent="0.25">
      <c r="A407" s="94"/>
      <c r="B407" s="94"/>
    </row>
    <row r="408" spans="1:2" x14ac:dyDescent="0.25">
      <c r="A408" s="94"/>
      <c r="B408" s="94"/>
    </row>
    <row r="409" spans="1:2" x14ac:dyDescent="0.25">
      <c r="A409" s="94"/>
      <c r="B409" s="94"/>
    </row>
    <row r="410" spans="1:2" x14ac:dyDescent="0.25">
      <c r="A410" s="94"/>
      <c r="B410" s="94"/>
    </row>
    <row r="411" spans="1:2" x14ac:dyDescent="0.25">
      <c r="A411" s="94"/>
      <c r="B411" s="94"/>
    </row>
    <row r="412" spans="1:2" x14ac:dyDescent="0.25">
      <c r="A412" s="94"/>
      <c r="B412" s="94"/>
    </row>
    <row r="413" spans="1:2" x14ac:dyDescent="0.25">
      <c r="A413" s="94"/>
      <c r="B413" s="94"/>
    </row>
    <row r="414" spans="1:2" x14ac:dyDescent="0.25">
      <c r="A414" s="94"/>
      <c r="B414" s="94"/>
    </row>
    <row r="415" spans="1:2" x14ac:dyDescent="0.25">
      <c r="A415" s="94"/>
      <c r="B415" s="94"/>
    </row>
    <row r="416" spans="1:2" x14ac:dyDescent="0.25">
      <c r="A416" s="94"/>
      <c r="B416" s="94"/>
    </row>
    <row r="417" spans="1:2" x14ac:dyDescent="0.25">
      <c r="A417" s="94"/>
      <c r="B417" s="94"/>
    </row>
    <row r="418" spans="1:2" x14ac:dyDescent="0.25">
      <c r="A418" s="94"/>
      <c r="B418" s="94"/>
    </row>
    <row r="419" spans="1:2" x14ac:dyDescent="0.25">
      <c r="A419" s="94"/>
      <c r="B419" s="94"/>
    </row>
    <row r="420" spans="1:2" x14ac:dyDescent="0.25">
      <c r="A420" s="94"/>
      <c r="B420" s="94"/>
    </row>
    <row r="421" spans="1:2" x14ac:dyDescent="0.25">
      <c r="A421" s="94"/>
      <c r="B421" s="94"/>
    </row>
    <row r="422" spans="1:2" x14ac:dyDescent="0.25">
      <c r="A422" s="94"/>
      <c r="B422" s="94"/>
    </row>
    <row r="423" spans="1:2" x14ac:dyDescent="0.25">
      <c r="A423" s="94"/>
      <c r="B423" s="94"/>
    </row>
    <row r="424" spans="1:2" x14ac:dyDescent="0.25">
      <c r="A424" s="94"/>
      <c r="B424" s="94"/>
    </row>
    <row r="425" spans="1:2" x14ac:dyDescent="0.25">
      <c r="A425" s="94"/>
      <c r="B425" s="94"/>
    </row>
    <row r="426" spans="1:2" x14ac:dyDescent="0.25">
      <c r="A426" s="94"/>
      <c r="B426" s="94"/>
    </row>
    <row r="427" spans="1:2" x14ac:dyDescent="0.25">
      <c r="A427" s="94"/>
      <c r="B427" s="94"/>
    </row>
    <row r="428" spans="1:2" x14ac:dyDescent="0.25">
      <c r="A428" s="94"/>
      <c r="B428" s="94"/>
    </row>
    <row r="429" spans="1:2" x14ac:dyDescent="0.25">
      <c r="A429" s="94"/>
      <c r="B429" s="94"/>
    </row>
    <row r="430" spans="1:2" x14ac:dyDescent="0.25">
      <c r="A430" s="94"/>
      <c r="B430" s="94"/>
    </row>
    <row r="431" spans="1:2" x14ac:dyDescent="0.25">
      <c r="A431" s="94"/>
      <c r="B431" s="94"/>
    </row>
    <row r="432" spans="1:2" x14ac:dyDescent="0.25">
      <c r="A432" s="94"/>
      <c r="B432" s="94"/>
    </row>
    <row r="433" spans="1:2" x14ac:dyDescent="0.25">
      <c r="A433" s="94"/>
      <c r="B433" s="94"/>
    </row>
    <row r="434" spans="1:2" x14ac:dyDescent="0.25">
      <c r="A434" s="94"/>
      <c r="B434" s="94"/>
    </row>
    <row r="435" spans="1:2" x14ac:dyDescent="0.25">
      <c r="A435" s="94"/>
      <c r="B435" s="94"/>
    </row>
    <row r="436" spans="1:2" x14ac:dyDescent="0.25">
      <c r="A436" s="94"/>
      <c r="B436" s="94"/>
    </row>
    <row r="437" spans="1:2" x14ac:dyDescent="0.25">
      <c r="A437" s="94"/>
      <c r="B437" s="94"/>
    </row>
    <row r="438" spans="1:2" x14ac:dyDescent="0.25">
      <c r="A438" s="94"/>
      <c r="B438" s="94"/>
    </row>
    <row r="439" spans="1:2" x14ac:dyDescent="0.25">
      <c r="A439" s="94"/>
      <c r="B439" s="94"/>
    </row>
    <row r="440" spans="1:2" x14ac:dyDescent="0.25">
      <c r="A440" s="94"/>
      <c r="B440" s="94"/>
    </row>
    <row r="441" spans="1:2" x14ac:dyDescent="0.25">
      <c r="A441" s="94"/>
      <c r="B441" s="94"/>
    </row>
    <row r="442" spans="1:2" x14ac:dyDescent="0.25">
      <c r="A442" s="94"/>
      <c r="B442" s="94"/>
    </row>
    <row r="443" spans="1:2" x14ac:dyDescent="0.25">
      <c r="A443" s="94"/>
      <c r="B443" s="94"/>
    </row>
    <row r="444" spans="1:2" x14ac:dyDescent="0.25">
      <c r="A444" s="94"/>
      <c r="B444" s="94"/>
    </row>
    <row r="445" spans="1:2" x14ac:dyDescent="0.25">
      <c r="A445" s="94"/>
      <c r="B445" s="94"/>
    </row>
    <row r="446" spans="1:2" x14ac:dyDescent="0.25">
      <c r="A446" s="94"/>
      <c r="B446" s="94"/>
    </row>
    <row r="447" spans="1:2" x14ac:dyDescent="0.25">
      <c r="A447" s="94"/>
      <c r="B447" s="94"/>
    </row>
    <row r="448" spans="1:2" x14ac:dyDescent="0.25">
      <c r="A448" s="94"/>
      <c r="B448" s="94"/>
    </row>
    <row r="449" spans="1:2" x14ac:dyDescent="0.25">
      <c r="A449" s="94"/>
      <c r="B449" s="94"/>
    </row>
    <row r="450" spans="1:2" x14ac:dyDescent="0.25">
      <c r="A450" s="94"/>
      <c r="B450" s="94"/>
    </row>
    <row r="451" spans="1:2" x14ac:dyDescent="0.25">
      <c r="A451" s="94"/>
      <c r="B451" s="94"/>
    </row>
    <row r="452" spans="1:2" x14ac:dyDescent="0.25">
      <c r="A452" s="94"/>
      <c r="B452" s="94"/>
    </row>
    <row r="453" spans="1:2" x14ac:dyDescent="0.25">
      <c r="A453" s="94"/>
      <c r="B453" s="94"/>
    </row>
    <row r="454" spans="1:2" x14ac:dyDescent="0.25">
      <c r="A454" s="94"/>
      <c r="B454" s="94"/>
    </row>
    <row r="455" spans="1:2" x14ac:dyDescent="0.25">
      <c r="A455" s="94"/>
      <c r="B455" s="94"/>
    </row>
    <row r="456" spans="1:2" x14ac:dyDescent="0.25">
      <c r="A456" s="94"/>
      <c r="B456" s="94"/>
    </row>
    <row r="457" spans="1:2" x14ac:dyDescent="0.25">
      <c r="A457" s="94"/>
      <c r="B457" s="94"/>
    </row>
    <row r="458" spans="1:2" x14ac:dyDescent="0.25">
      <c r="A458" s="94"/>
      <c r="B458" s="94"/>
    </row>
    <row r="459" spans="1:2" x14ac:dyDescent="0.25">
      <c r="A459" s="94"/>
      <c r="B459" s="94"/>
    </row>
    <row r="460" spans="1:2" x14ac:dyDescent="0.25">
      <c r="A460" s="94"/>
      <c r="B460" s="94"/>
    </row>
    <row r="461" spans="1:2" x14ac:dyDescent="0.25">
      <c r="A461" s="94"/>
      <c r="B461" s="94"/>
    </row>
    <row r="462" spans="1:2" x14ac:dyDescent="0.25">
      <c r="A462" s="94"/>
      <c r="B462" s="94"/>
    </row>
    <row r="463" spans="1:2" x14ac:dyDescent="0.25">
      <c r="A463" s="94"/>
      <c r="B463" s="94"/>
    </row>
    <row r="464" spans="1:2" x14ac:dyDescent="0.25">
      <c r="A464" s="94"/>
      <c r="B464" s="94"/>
    </row>
    <row r="465" spans="1:2" x14ac:dyDescent="0.25">
      <c r="A465" s="94"/>
      <c r="B465" s="94"/>
    </row>
    <row r="466" spans="1:2" x14ac:dyDescent="0.25">
      <c r="A466" s="94"/>
      <c r="B466" s="94"/>
    </row>
    <row r="467" spans="1:2" x14ac:dyDescent="0.25">
      <c r="A467" s="94"/>
      <c r="B467" s="94"/>
    </row>
    <row r="468" spans="1:2" x14ac:dyDescent="0.25">
      <c r="A468" s="94"/>
      <c r="B468" s="94"/>
    </row>
    <row r="469" spans="1:2" x14ac:dyDescent="0.25">
      <c r="A469" s="94"/>
      <c r="B469" s="94"/>
    </row>
    <row r="470" spans="1:2" x14ac:dyDescent="0.25">
      <c r="A470" s="94"/>
      <c r="B470" s="94"/>
    </row>
    <row r="471" spans="1:2" x14ac:dyDescent="0.25">
      <c r="A471" s="94"/>
      <c r="B471" s="94"/>
    </row>
    <row r="472" spans="1:2" x14ac:dyDescent="0.25">
      <c r="A472" s="94"/>
      <c r="B472" s="94"/>
    </row>
    <row r="473" spans="1:2" x14ac:dyDescent="0.25">
      <c r="A473" s="94"/>
      <c r="B473" s="94"/>
    </row>
    <row r="474" spans="1:2" x14ac:dyDescent="0.25">
      <c r="A474" s="94"/>
      <c r="B474" s="94"/>
    </row>
    <row r="475" spans="1:2" x14ac:dyDescent="0.25">
      <c r="A475" s="94"/>
      <c r="B475" s="94"/>
    </row>
    <row r="476" spans="1:2" x14ac:dyDescent="0.25">
      <c r="A476" s="94"/>
      <c r="B476" s="94"/>
    </row>
    <row r="477" spans="1:2" x14ac:dyDescent="0.25">
      <c r="A477" s="94"/>
      <c r="B477" s="94"/>
    </row>
    <row r="478" spans="1:2" x14ac:dyDescent="0.25">
      <c r="A478" s="94"/>
      <c r="B478" s="94"/>
    </row>
    <row r="479" spans="1:2" x14ac:dyDescent="0.25">
      <c r="A479" s="94"/>
      <c r="B479" s="94"/>
    </row>
    <row r="480" spans="1:2" x14ac:dyDescent="0.25">
      <c r="A480" s="94"/>
      <c r="B480" s="94"/>
    </row>
    <row r="481" spans="1:2" x14ac:dyDescent="0.25">
      <c r="A481" s="94"/>
      <c r="B481" s="94"/>
    </row>
    <row r="482" spans="1:2" x14ac:dyDescent="0.25">
      <c r="A482" s="94"/>
      <c r="B482" s="94"/>
    </row>
    <row r="483" spans="1:2" x14ac:dyDescent="0.25">
      <c r="A483" s="94"/>
      <c r="B483" s="94"/>
    </row>
    <row r="484" spans="1:2" x14ac:dyDescent="0.25">
      <c r="A484" s="94"/>
      <c r="B484" s="94"/>
    </row>
    <row r="485" spans="1:2" x14ac:dyDescent="0.25">
      <c r="A485" s="94"/>
      <c r="B485" s="94"/>
    </row>
    <row r="486" spans="1:2" x14ac:dyDescent="0.25">
      <c r="A486" s="94"/>
      <c r="B486" s="94"/>
    </row>
    <row r="487" spans="1:2" x14ac:dyDescent="0.25">
      <c r="A487" s="94"/>
      <c r="B487" s="94"/>
    </row>
    <row r="488" spans="1:2" x14ac:dyDescent="0.25">
      <c r="A488" s="94"/>
      <c r="B488" s="94"/>
    </row>
    <row r="489" spans="1:2" x14ac:dyDescent="0.25">
      <c r="A489" s="94"/>
      <c r="B489" s="94"/>
    </row>
    <row r="490" spans="1:2" x14ac:dyDescent="0.25">
      <c r="A490" s="94"/>
      <c r="B490" s="94"/>
    </row>
    <row r="491" spans="1:2" x14ac:dyDescent="0.25">
      <c r="A491" s="94"/>
      <c r="B491" s="94"/>
    </row>
    <row r="492" spans="1:2" x14ac:dyDescent="0.25">
      <c r="A492" s="94"/>
      <c r="B492" s="94"/>
    </row>
    <row r="493" spans="1:2" x14ac:dyDescent="0.25">
      <c r="A493" s="94"/>
      <c r="B493" s="94"/>
    </row>
    <row r="494" spans="1:2" x14ac:dyDescent="0.25">
      <c r="A494" s="94"/>
      <c r="B494" s="94"/>
    </row>
    <row r="495" spans="1:2" x14ac:dyDescent="0.25">
      <c r="A495" s="94"/>
      <c r="B495" s="94"/>
    </row>
    <row r="496" spans="1:2" x14ac:dyDescent="0.25">
      <c r="A496" s="94"/>
      <c r="B496" s="94"/>
    </row>
    <row r="497" spans="1:2" x14ac:dyDescent="0.25">
      <c r="A497" s="94"/>
      <c r="B497" s="94"/>
    </row>
    <row r="498" spans="1:2" x14ac:dyDescent="0.25">
      <c r="A498" s="94"/>
      <c r="B498" s="94"/>
    </row>
    <row r="499" spans="1:2" x14ac:dyDescent="0.25">
      <c r="A499" s="94"/>
      <c r="B499" s="94"/>
    </row>
    <row r="500" spans="1:2" x14ac:dyDescent="0.25">
      <c r="A500" s="94"/>
      <c r="B500" s="94"/>
    </row>
    <row r="501" spans="1:2" x14ac:dyDescent="0.25">
      <c r="A501" s="94"/>
      <c r="B501" s="94"/>
    </row>
    <row r="502" spans="1:2" x14ac:dyDescent="0.25">
      <c r="A502" s="94"/>
      <c r="B502" s="94"/>
    </row>
    <row r="503" spans="1:2" x14ac:dyDescent="0.25">
      <c r="A503" s="94"/>
      <c r="B503" s="94"/>
    </row>
    <row r="504" spans="1:2" x14ac:dyDescent="0.25">
      <c r="A504" s="94"/>
      <c r="B504" s="94"/>
    </row>
    <row r="505" spans="1:2" x14ac:dyDescent="0.25">
      <c r="A505" s="94"/>
      <c r="B505" s="94"/>
    </row>
    <row r="506" spans="1:2" x14ac:dyDescent="0.25">
      <c r="A506" s="94"/>
      <c r="B506" s="94"/>
    </row>
    <row r="507" spans="1:2" x14ac:dyDescent="0.25">
      <c r="A507" s="94"/>
      <c r="B507" s="94"/>
    </row>
    <row r="508" spans="1:2" x14ac:dyDescent="0.25">
      <c r="A508" s="94"/>
      <c r="B508" s="94"/>
    </row>
    <row r="509" spans="1:2" x14ac:dyDescent="0.25">
      <c r="A509" s="94"/>
      <c r="B509" s="94"/>
    </row>
    <row r="510" spans="1:2" x14ac:dyDescent="0.25">
      <c r="A510" s="94"/>
      <c r="B510" s="94"/>
    </row>
    <row r="511" spans="1:2" x14ac:dyDescent="0.25">
      <c r="A511" s="94"/>
      <c r="B511" s="94"/>
    </row>
    <row r="512" spans="1:2" x14ac:dyDescent="0.25">
      <c r="A512" s="94"/>
      <c r="B512" s="94"/>
    </row>
    <row r="513" spans="1:2" x14ac:dyDescent="0.25">
      <c r="A513" s="94"/>
      <c r="B513" s="94"/>
    </row>
    <row r="514" spans="1:2" x14ac:dyDescent="0.25">
      <c r="A514" s="94"/>
      <c r="B514" s="94"/>
    </row>
    <row r="515" spans="1:2" x14ac:dyDescent="0.25">
      <c r="A515" s="94"/>
      <c r="B515" s="94"/>
    </row>
    <row r="516" spans="1:2" x14ac:dyDescent="0.25">
      <c r="A516" s="94"/>
      <c r="B516" s="94"/>
    </row>
    <row r="517" spans="1:2" x14ac:dyDescent="0.25">
      <c r="A517" s="94"/>
      <c r="B517" s="94"/>
    </row>
    <row r="518" spans="1:2" x14ac:dyDescent="0.25">
      <c r="A518" s="94"/>
      <c r="B518" s="94"/>
    </row>
    <row r="519" spans="1:2" x14ac:dyDescent="0.25">
      <c r="A519" s="94"/>
      <c r="B519" s="94"/>
    </row>
    <row r="520" spans="1:2" x14ac:dyDescent="0.25">
      <c r="A520" s="94"/>
      <c r="B520" s="94"/>
    </row>
    <row r="521" spans="1:2" x14ac:dyDescent="0.25">
      <c r="A521" s="94"/>
      <c r="B521" s="94"/>
    </row>
    <row r="522" spans="1:2" x14ac:dyDescent="0.25">
      <c r="A522" s="94"/>
      <c r="B522" s="94"/>
    </row>
    <row r="523" spans="1:2" x14ac:dyDescent="0.25">
      <c r="A523" s="94"/>
      <c r="B523" s="94"/>
    </row>
    <row r="524" spans="1:2" x14ac:dyDescent="0.25">
      <c r="A524" s="94"/>
      <c r="B524" s="94"/>
    </row>
    <row r="525" spans="1:2" x14ac:dyDescent="0.25">
      <c r="A525" s="94"/>
      <c r="B525" s="94"/>
    </row>
    <row r="526" spans="1:2" x14ac:dyDescent="0.25">
      <c r="A526" s="94"/>
      <c r="B526" s="94"/>
    </row>
    <row r="527" spans="1:2" x14ac:dyDescent="0.25">
      <c r="A527" s="94"/>
      <c r="B527" s="94"/>
    </row>
    <row r="528" spans="1:2" x14ac:dyDescent="0.25">
      <c r="A528" s="94"/>
      <c r="B528" s="94"/>
    </row>
    <row r="529" spans="1:2" x14ac:dyDescent="0.25">
      <c r="A529" s="94"/>
      <c r="B529" s="94"/>
    </row>
    <row r="530" spans="1:2" x14ac:dyDescent="0.25">
      <c r="A530" s="94"/>
      <c r="B530" s="94"/>
    </row>
    <row r="531" spans="1:2" x14ac:dyDescent="0.25">
      <c r="A531" s="94"/>
      <c r="B531" s="94"/>
    </row>
    <row r="532" spans="1:2" x14ac:dyDescent="0.25">
      <c r="A532" s="94"/>
      <c r="B532" s="94"/>
    </row>
    <row r="533" spans="1:2" x14ac:dyDescent="0.25">
      <c r="A533" s="94"/>
      <c r="B533" s="94"/>
    </row>
    <row r="534" spans="1:2" x14ac:dyDescent="0.25">
      <c r="A534" s="94"/>
      <c r="B534" s="94"/>
    </row>
    <row r="535" spans="1:2" x14ac:dyDescent="0.25">
      <c r="A535" s="94"/>
      <c r="B535" s="94"/>
    </row>
    <row r="536" spans="1:2" x14ac:dyDescent="0.25">
      <c r="A536" s="94"/>
      <c r="B536" s="94"/>
    </row>
    <row r="537" spans="1:2" x14ac:dyDescent="0.25">
      <c r="A537" s="94"/>
      <c r="B537" s="94"/>
    </row>
    <row r="538" spans="1:2" x14ac:dyDescent="0.25">
      <c r="A538" s="94"/>
      <c r="B538" s="94"/>
    </row>
    <row r="539" spans="1:2" x14ac:dyDescent="0.25">
      <c r="A539" s="94"/>
      <c r="B539" s="94"/>
    </row>
    <row r="540" spans="1:2" x14ac:dyDescent="0.25">
      <c r="A540" s="94"/>
      <c r="B540" s="94"/>
    </row>
    <row r="541" spans="1:2" x14ac:dyDescent="0.25">
      <c r="A541" s="94"/>
      <c r="B541" s="94"/>
    </row>
    <row r="542" spans="1:2" x14ac:dyDescent="0.25">
      <c r="A542" s="94"/>
      <c r="B542" s="94"/>
    </row>
    <row r="543" spans="1:2" x14ac:dyDescent="0.25">
      <c r="A543" s="94"/>
      <c r="B543" s="94"/>
    </row>
    <row r="544" spans="1:2" x14ac:dyDescent="0.25">
      <c r="A544" s="94"/>
      <c r="B544" s="94"/>
    </row>
    <row r="545" spans="1:2" x14ac:dyDescent="0.25">
      <c r="A545" s="94"/>
      <c r="B545" s="94"/>
    </row>
    <row r="546" spans="1:2" x14ac:dyDescent="0.25">
      <c r="A546" s="94"/>
      <c r="B546" s="94"/>
    </row>
    <row r="547" spans="1:2" x14ac:dyDescent="0.25">
      <c r="A547" s="94"/>
      <c r="B547" s="94"/>
    </row>
    <row r="548" spans="1:2" x14ac:dyDescent="0.25">
      <c r="A548" s="94"/>
      <c r="B548" s="94"/>
    </row>
    <row r="549" spans="1:2" x14ac:dyDescent="0.25">
      <c r="A549" s="94"/>
      <c r="B549" s="94"/>
    </row>
    <row r="550" spans="1:2" x14ac:dyDescent="0.25">
      <c r="A550" s="94"/>
      <c r="B550" s="94"/>
    </row>
    <row r="551" spans="1:2" x14ac:dyDescent="0.25">
      <c r="A551" s="94"/>
      <c r="B551" s="94"/>
    </row>
    <row r="552" spans="1:2" x14ac:dyDescent="0.25">
      <c r="A552" s="94"/>
      <c r="B552" s="94"/>
    </row>
    <row r="553" spans="1:2" x14ac:dyDescent="0.25">
      <c r="A553" s="94"/>
      <c r="B553" s="94"/>
    </row>
    <row r="554" spans="1:2" x14ac:dyDescent="0.25">
      <c r="A554" s="94"/>
      <c r="B554" s="94"/>
    </row>
    <row r="555" spans="1:2" x14ac:dyDescent="0.25">
      <c r="A555" s="94"/>
      <c r="B555" s="94"/>
    </row>
    <row r="556" spans="1:2" x14ac:dyDescent="0.25">
      <c r="A556" s="94"/>
      <c r="B556" s="94"/>
    </row>
    <row r="557" spans="1:2" x14ac:dyDescent="0.25">
      <c r="A557" s="94"/>
      <c r="B557" s="94"/>
    </row>
    <row r="558" spans="1:2" x14ac:dyDescent="0.25">
      <c r="A558" s="94"/>
      <c r="B558" s="94"/>
    </row>
    <row r="559" spans="1:2" x14ac:dyDescent="0.25">
      <c r="A559" s="94"/>
      <c r="B559" s="94"/>
    </row>
    <row r="560" spans="1:2" x14ac:dyDescent="0.25">
      <c r="A560" s="94"/>
      <c r="B560" s="94"/>
    </row>
    <row r="561" spans="1:2" x14ac:dyDescent="0.25">
      <c r="A561" s="94"/>
      <c r="B561" s="94"/>
    </row>
    <row r="562" spans="1:2" x14ac:dyDescent="0.25">
      <c r="A562" s="94"/>
      <c r="B562" s="94"/>
    </row>
    <row r="563" spans="1:2" x14ac:dyDescent="0.25">
      <c r="A563" s="94"/>
      <c r="B563" s="94"/>
    </row>
    <row r="564" spans="1:2" x14ac:dyDescent="0.25">
      <c r="A564" s="94"/>
      <c r="B564" s="94"/>
    </row>
    <row r="565" spans="1:2" x14ac:dyDescent="0.25">
      <c r="A565" s="94"/>
      <c r="B565" s="94"/>
    </row>
    <row r="566" spans="1:2" x14ac:dyDescent="0.25">
      <c r="A566" s="94"/>
      <c r="B566" s="94"/>
    </row>
    <row r="567" spans="1:2" x14ac:dyDescent="0.25">
      <c r="A567" s="94"/>
      <c r="B567" s="94"/>
    </row>
    <row r="568" spans="1:2" x14ac:dyDescent="0.25">
      <c r="A568" s="94"/>
      <c r="B568" s="94"/>
    </row>
    <row r="569" spans="1:2" x14ac:dyDescent="0.25">
      <c r="A569" s="94"/>
      <c r="B569" s="94"/>
    </row>
    <row r="570" spans="1:2" x14ac:dyDescent="0.25">
      <c r="A570" s="94"/>
      <c r="B570" s="94"/>
    </row>
    <row r="571" spans="1:2" x14ac:dyDescent="0.25">
      <c r="A571" s="94"/>
      <c r="B571" s="94"/>
    </row>
    <row r="572" spans="1:2" x14ac:dyDescent="0.25">
      <c r="A572" s="94"/>
      <c r="B572" s="94"/>
    </row>
    <row r="573" spans="1:2" x14ac:dyDescent="0.25">
      <c r="A573" s="94"/>
      <c r="B573" s="94"/>
    </row>
    <row r="574" spans="1:2" x14ac:dyDescent="0.25">
      <c r="A574" s="94"/>
      <c r="B574" s="94"/>
    </row>
    <row r="575" spans="1:2" x14ac:dyDescent="0.25">
      <c r="A575" s="94"/>
      <c r="B575" s="94"/>
    </row>
    <row r="576" spans="1:2" x14ac:dyDescent="0.25">
      <c r="A576" s="94"/>
      <c r="B576" s="94"/>
    </row>
    <row r="577" spans="1:2" x14ac:dyDescent="0.25">
      <c r="A577" s="94"/>
      <c r="B577" s="94"/>
    </row>
    <row r="578" spans="1:2" x14ac:dyDescent="0.25">
      <c r="A578" s="94"/>
      <c r="B578" s="94"/>
    </row>
    <row r="579" spans="1:2" x14ac:dyDescent="0.25">
      <c r="A579" s="94"/>
      <c r="B579" s="94"/>
    </row>
    <row r="580" spans="1:2" x14ac:dyDescent="0.25">
      <c r="A580" s="94"/>
      <c r="B580" s="94"/>
    </row>
    <row r="581" spans="1:2" x14ac:dyDescent="0.25">
      <c r="A581" s="94"/>
      <c r="B581" s="94"/>
    </row>
    <row r="582" spans="1:2" x14ac:dyDescent="0.25">
      <c r="A582" s="94"/>
      <c r="B582" s="94"/>
    </row>
    <row r="583" spans="1:2" x14ac:dyDescent="0.25">
      <c r="A583" s="94"/>
      <c r="B583" s="94"/>
    </row>
    <row r="584" spans="1:2" x14ac:dyDescent="0.25">
      <c r="A584" s="94"/>
      <c r="B584" s="94"/>
    </row>
    <row r="585" spans="1:2" x14ac:dyDescent="0.25">
      <c r="A585" s="94"/>
      <c r="B585" s="94"/>
    </row>
    <row r="586" spans="1:2" x14ac:dyDescent="0.25">
      <c r="A586" s="94"/>
      <c r="B586" s="94"/>
    </row>
    <row r="587" spans="1:2" x14ac:dyDescent="0.25">
      <c r="A587" s="94"/>
      <c r="B587" s="94"/>
    </row>
    <row r="588" spans="1:2" x14ac:dyDescent="0.25">
      <c r="A588" s="94"/>
      <c r="B588" s="94"/>
    </row>
    <row r="589" spans="1:2" x14ac:dyDescent="0.25">
      <c r="A589" s="94"/>
      <c r="B589" s="94"/>
    </row>
    <row r="590" spans="1:2" x14ac:dyDescent="0.25">
      <c r="A590" s="94"/>
      <c r="B590" s="94"/>
    </row>
    <row r="591" spans="1:2" x14ac:dyDescent="0.25">
      <c r="A591" s="94"/>
      <c r="B591" s="94"/>
    </row>
    <row r="592" spans="1:2" x14ac:dyDescent="0.25">
      <c r="A592" s="94"/>
      <c r="B592" s="94"/>
    </row>
    <row r="593" spans="1:2" x14ac:dyDescent="0.25">
      <c r="A593" s="94"/>
      <c r="B593" s="94"/>
    </row>
    <row r="594" spans="1:2" x14ac:dyDescent="0.25">
      <c r="A594" s="94"/>
      <c r="B594" s="94"/>
    </row>
    <row r="595" spans="1:2" x14ac:dyDescent="0.25">
      <c r="A595" s="94"/>
      <c r="B595" s="94"/>
    </row>
    <row r="596" spans="1:2" x14ac:dyDescent="0.25">
      <c r="A596" s="94"/>
      <c r="B596" s="94"/>
    </row>
    <row r="597" spans="1:2" x14ac:dyDescent="0.25">
      <c r="A597" s="94"/>
      <c r="B597" s="94"/>
    </row>
    <row r="598" spans="1:2" x14ac:dyDescent="0.25">
      <c r="A598" s="94"/>
      <c r="B598" s="94"/>
    </row>
    <row r="599" spans="1:2" x14ac:dyDescent="0.25">
      <c r="A599" s="94"/>
      <c r="B599" s="94"/>
    </row>
    <row r="600" spans="1:2" x14ac:dyDescent="0.25">
      <c r="A600" s="94"/>
      <c r="B600" s="94"/>
    </row>
    <row r="601" spans="1:2" x14ac:dyDescent="0.25">
      <c r="A601" s="94"/>
      <c r="B601" s="94"/>
    </row>
    <row r="602" spans="1:2" x14ac:dyDescent="0.25">
      <c r="A602" s="94"/>
      <c r="B602" s="94"/>
    </row>
    <row r="603" spans="1:2" x14ac:dyDescent="0.25">
      <c r="A603" s="94"/>
      <c r="B603" s="94"/>
    </row>
    <row r="604" spans="1:2" x14ac:dyDescent="0.25">
      <c r="A604" s="94"/>
      <c r="B604" s="94"/>
    </row>
    <row r="605" spans="1:2" x14ac:dyDescent="0.25">
      <c r="A605" s="94"/>
      <c r="B605" s="94"/>
    </row>
    <row r="606" spans="1:2" x14ac:dyDescent="0.25">
      <c r="A606" s="94"/>
      <c r="B606" s="94"/>
    </row>
    <row r="607" spans="1:2" x14ac:dyDescent="0.25">
      <c r="A607" s="94"/>
      <c r="B607" s="94"/>
    </row>
    <row r="608" spans="1:2" x14ac:dyDescent="0.25">
      <c r="A608" s="94"/>
      <c r="B608" s="94"/>
    </row>
    <row r="609" spans="1:2" x14ac:dyDescent="0.25">
      <c r="A609" s="94"/>
      <c r="B609" s="94"/>
    </row>
    <row r="610" spans="1:2" x14ac:dyDescent="0.25">
      <c r="A610" s="94"/>
      <c r="B610" s="94"/>
    </row>
    <row r="611" spans="1:2" x14ac:dyDescent="0.25">
      <c r="A611" s="94"/>
      <c r="B611" s="94"/>
    </row>
    <row r="612" spans="1:2" x14ac:dyDescent="0.25">
      <c r="A612" s="94"/>
      <c r="B612" s="94"/>
    </row>
    <row r="613" spans="1:2" x14ac:dyDescent="0.25">
      <c r="A613" s="94"/>
      <c r="B613" s="94"/>
    </row>
    <row r="614" spans="1:2" x14ac:dyDescent="0.25">
      <c r="A614" s="94"/>
      <c r="B614" s="94"/>
    </row>
    <row r="615" spans="1:2" x14ac:dyDescent="0.25">
      <c r="A615" s="94"/>
      <c r="B615" s="94"/>
    </row>
    <row r="616" spans="1:2" x14ac:dyDescent="0.25">
      <c r="A616" s="94"/>
      <c r="B616" s="94"/>
    </row>
    <row r="617" spans="1:2" x14ac:dyDescent="0.25">
      <c r="A617" s="94"/>
      <c r="B617" s="94"/>
    </row>
    <row r="618" spans="1:2" x14ac:dyDescent="0.25">
      <c r="A618" s="94"/>
      <c r="B618" s="94"/>
    </row>
    <row r="619" spans="1:2" x14ac:dyDescent="0.25">
      <c r="A619" s="94"/>
      <c r="B619" s="94"/>
    </row>
    <row r="620" spans="1:2" x14ac:dyDescent="0.25">
      <c r="A620" s="94"/>
      <c r="B620" s="94"/>
    </row>
    <row r="621" spans="1:2" x14ac:dyDescent="0.25">
      <c r="A621" s="94"/>
      <c r="B621" s="94"/>
    </row>
    <row r="622" spans="1:2" x14ac:dyDescent="0.25">
      <c r="A622" s="94"/>
      <c r="B622" s="94"/>
    </row>
    <row r="623" spans="1:2" x14ac:dyDescent="0.25">
      <c r="A623" s="94"/>
      <c r="B623" s="94"/>
    </row>
    <row r="624" spans="1:2" x14ac:dyDescent="0.25">
      <c r="A624" s="94"/>
      <c r="B624" s="94"/>
    </row>
    <row r="625" spans="1:2" x14ac:dyDescent="0.25">
      <c r="A625" s="94"/>
      <c r="B625" s="94"/>
    </row>
    <row r="626" spans="1:2" x14ac:dyDescent="0.25">
      <c r="A626" s="94"/>
      <c r="B626" s="94"/>
    </row>
    <row r="627" spans="1:2" x14ac:dyDescent="0.25">
      <c r="A627" s="94"/>
      <c r="B627" s="94"/>
    </row>
    <row r="628" spans="1:2" x14ac:dyDescent="0.25">
      <c r="A628" s="94"/>
      <c r="B628" s="94"/>
    </row>
    <row r="629" spans="1:2" x14ac:dyDescent="0.25">
      <c r="A629" s="94"/>
      <c r="B629" s="94"/>
    </row>
    <row r="630" spans="1:2" x14ac:dyDescent="0.25">
      <c r="A630" s="94"/>
      <c r="B630" s="94"/>
    </row>
    <row r="631" spans="1:2" x14ac:dyDescent="0.25">
      <c r="A631" s="94"/>
      <c r="B631" s="94"/>
    </row>
    <row r="632" spans="1:2" x14ac:dyDescent="0.25">
      <c r="A632" s="94"/>
      <c r="B632" s="94"/>
    </row>
    <row r="633" spans="1:2" x14ac:dyDescent="0.25">
      <c r="A633" s="94"/>
      <c r="B633" s="94"/>
    </row>
    <row r="634" spans="1:2" x14ac:dyDescent="0.25">
      <c r="A634" s="94"/>
      <c r="B634" s="94"/>
    </row>
    <row r="635" spans="1:2" x14ac:dyDescent="0.25">
      <c r="A635" s="94"/>
      <c r="B635" s="94"/>
    </row>
    <row r="636" spans="1:2" x14ac:dyDescent="0.25">
      <c r="A636" s="94"/>
      <c r="B636" s="94"/>
    </row>
    <row r="637" spans="1:2" x14ac:dyDescent="0.25">
      <c r="A637" s="94"/>
      <c r="B637" s="94"/>
    </row>
  </sheetData>
  <mergeCells count="944">
    <mergeCell ref="G167:H167"/>
    <mergeCell ref="A172:B172"/>
    <mergeCell ref="G172:H172"/>
    <mergeCell ref="A163:B163"/>
    <mergeCell ref="A284:B284"/>
    <mergeCell ref="G284:H284"/>
    <mergeCell ref="G190:H190"/>
    <mergeCell ref="G191:H191"/>
    <mergeCell ref="G193:H193"/>
    <mergeCell ref="A201:B201"/>
    <mergeCell ref="G201:H201"/>
    <mergeCell ref="G194:H194"/>
    <mergeCell ref="G233:H233"/>
    <mergeCell ref="G234:H234"/>
    <mergeCell ref="G235:H235"/>
    <mergeCell ref="G236:H236"/>
    <mergeCell ref="G237:H237"/>
    <mergeCell ref="G238:H238"/>
    <mergeCell ref="G225:H225"/>
    <mergeCell ref="G226:H226"/>
    <mergeCell ref="G227:H227"/>
    <mergeCell ref="G198:H198"/>
    <mergeCell ref="G261:H261"/>
    <mergeCell ref="G262:H262"/>
    <mergeCell ref="G251:H251"/>
    <mergeCell ref="G252:H252"/>
    <mergeCell ref="G253:H253"/>
    <mergeCell ref="G160:H160"/>
    <mergeCell ref="G260:H260"/>
    <mergeCell ref="G162:H162"/>
    <mergeCell ref="G161:H161"/>
    <mergeCell ref="G163:H163"/>
    <mergeCell ref="A184:B184"/>
    <mergeCell ref="G184:H184"/>
    <mergeCell ref="A192:B192"/>
    <mergeCell ref="G192:H192"/>
    <mergeCell ref="A180:B180"/>
    <mergeCell ref="A181:B181"/>
    <mergeCell ref="A182:B182"/>
    <mergeCell ref="A183:B183"/>
    <mergeCell ref="G180:H180"/>
    <mergeCell ref="G181:H181"/>
    <mergeCell ref="G182:H182"/>
    <mergeCell ref="G183:H183"/>
    <mergeCell ref="G188:H188"/>
    <mergeCell ref="G189:H189"/>
    <mergeCell ref="G176:H176"/>
    <mergeCell ref="G177:H177"/>
    <mergeCell ref="G211:H211"/>
    <mergeCell ref="G212:H212"/>
    <mergeCell ref="G213:H213"/>
    <mergeCell ref="A314:B314"/>
    <mergeCell ref="A315:K315"/>
    <mergeCell ref="G317:H317"/>
    <mergeCell ref="G311:H311"/>
    <mergeCell ref="G178:H178"/>
    <mergeCell ref="G179:H179"/>
    <mergeCell ref="A161:B161"/>
    <mergeCell ref="G265:H265"/>
    <mergeCell ref="G266:H266"/>
    <mergeCell ref="G267:H267"/>
    <mergeCell ref="G268:H268"/>
    <mergeCell ref="G280:H280"/>
    <mergeCell ref="G281:H281"/>
    <mergeCell ref="G245:H245"/>
    <mergeCell ref="G246:H246"/>
    <mergeCell ref="G247:H247"/>
    <mergeCell ref="G248:H248"/>
    <mergeCell ref="G249:H249"/>
    <mergeCell ref="G250:H250"/>
    <mergeCell ref="G254:H254"/>
    <mergeCell ref="G257:H257"/>
    <mergeCell ref="A275:B275"/>
    <mergeCell ref="G275:H275"/>
    <mergeCell ref="G206:H206"/>
    <mergeCell ref="A282:B282"/>
    <mergeCell ref="A283:B283"/>
    <mergeCell ref="G282:H282"/>
    <mergeCell ref="G283:H283"/>
    <mergeCell ref="G263:H263"/>
    <mergeCell ref="G264:H264"/>
    <mergeCell ref="G229:H229"/>
    <mergeCell ref="G230:H230"/>
    <mergeCell ref="G255:H255"/>
    <mergeCell ref="G256:H256"/>
    <mergeCell ref="G239:H239"/>
    <mergeCell ref="G240:H240"/>
    <mergeCell ref="G241:H241"/>
    <mergeCell ref="G242:H242"/>
    <mergeCell ref="G243:H243"/>
    <mergeCell ref="G244:H244"/>
    <mergeCell ref="G258:H258"/>
    <mergeCell ref="G259:H259"/>
    <mergeCell ref="A265:B265"/>
    <mergeCell ref="A266:B266"/>
    <mergeCell ref="A267:B267"/>
    <mergeCell ref="A268:B268"/>
    <mergeCell ref="A280:B280"/>
    <mergeCell ref="A281:B281"/>
    <mergeCell ref="G214:H214"/>
    <mergeCell ref="G207:H207"/>
    <mergeCell ref="G231:H231"/>
    <mergeCell ref="G232:H232"/>
    <mergeCell ref="G220:H220"/>
    <mergeCell ref="G222:H222"/>
    <mergeCell ref="G223:H223"/>
    <mergeCell ref="G224:H224"/>
    <mergeCell ref="G221:H221"/>
    <mergeCell ref="G216:H216"/>
    <mergeCell ref="G219:H219"/>
    <mergeCell ref="G218:H218"/>
    <mergeCell ref="G217:H217"/>
    <mergeCell ref="G228:H228"/>
    <mergeCell ref="G208:H208"/>
    <mergeCell ref="G209:H209"/>
    <mergeCell ref="G210:H210"/>
    <mergeCell ref="G215:H215"/>
    <mergeCell ref="A276:B276"/>
    <mergeCell ref="A277:B277"/>
    <mergeCell ref="A278:B278"/>
    <mergeCell ref="A260:B260"/>
    <mergeCell ref="G157:H157"/>
    <mergeCell ref="G158:H158"/>
    <mergeCell ref="G185:H185"/>
    <mergeCell ref="G186:H186"/>
    <mergeCell ref="G187:H187"/>
    <mergeCell ref="G174:H174"/>
    <mergeCell ref="G141:H141"/>
    <mergeCell ref="G143:H143"/>
    <mergeCell ref="G149:H149"/>
    <mergeCell ref="G150:H150"/>
    <mergeCell ref="G151:H151"/>
    <mergeCell ref="G159:H159"/>
    <mergeCell ref="G145:H145"/>
    <mergeCell ref="G146:H146"/>
    <mergeCell ref="G147:H147"/>
    <mergeCell ref="G148:H148"/>
    <mergeCell ref="G152:H152"/>
    <mergeCell ref="G153:H153"/>
    <mergeCell ref="G154:H154"/>
    <mergeCell ref="G155:H155"/>
    <mergeCell ref="G156:H156"/>
    <mergeCell ref="A164:K164"/>
    <mergeCell ref="A148:B148"/>
    <mergeCell ref="A147:B147"/>
    <mergeCell ref="G138:H138"/>
    <mergeCell ref="G139:H139"/>
    <mergeCell ref="G140:H140"/>
    <mergeCell ref="G101:H101"/>
    <mergeCell ref="G102:H102"/>
    <mergeCell ref="G104:H104"/>
    <mergeCell ref="G105:H105"/>
    <mergeCell ref="G130:H130"/>
    <mergeCell ref="G144:H144"/>
    <mergeCell ref="G131:H131"/>
    <mergeCell ref="G132:H132"/>
    <mergeCell ref="G133:H133"/>
    <mergeCell ref="G134:H134"/>
    <mergeCell ref="G137:H137"/>
    <mergeCell ref="G135:H135"/>
    <mergeCell ref="G136:H136"/>
    <mergeCell ref="G106:H106"/>
    <mergeCell ref="G107:H107"/>
    <mergeCell ref="G108:H108"/>
    <mergeCell ref="G109:H109"/>
    <mergeCell ref="G126:H126"/>
    <mergeCell ref="G127:H127"/>
    <mergeCell ref="G128:H128"/>
    <mergeCell ref="G129:H129"/>
    <mergeCell ref="G92:H92"/>
    <mergeCell ref="G93:H93"/>
    <mergeCell ref="G94:H94"/>
    <mergeCell ref="G88:H88"/>
    <mergeCell ref="G89:H89"/>
    <mergeCell ref="G90:H90"/>
    <mergeCell ref="G91:H91"/>
    <mergeCell ref="G124:H124"/>
    <mergeCell ref="G95:H95"/>
    <mergeCell ref="G96:H96"/>
    <mergeCell ref="G97:H97"/>
    <mergeCell ref="G98:H98"/>
    <mergeCell ref="G99:H99"/>
    <mergeCell ref="G100:H100"/>
    <mergeCell ref="G103:H103"/>
    <mergeCell ref="G110:H110"/>
    <mergeCell ref="G117:H117"/>
    <mergeCell ref="G118:H118"/>
    <mergeCell ref="G125:H125"/>
    <mergeCell ref="G75:H75"/>
    <mergeCell ref="G83:H83"/>
    <mergeCell ref="G84:H84"/>
    <mergeCell ref="G85:H85"/>
    <mergeCell ref="G69:H69"/>
    <mergeCell ref="G70:H70"/>
    <mergeCell ref="G71:H71"/>
    <mergeCell ref="G67:H67"/>
    <mergeCell ref="G68:H68"/>
    <mergeCell ref="G77:H77"/>
    <mergeCell ref="G79:H79"/>
    <mergeCell ref="G80:H80"/>
    <mergeCell ref="G81:H81"/>
    <mergeCell ref="G119:H119"/>
    <mergeCell ref="G120:H120"/>
    <mergeCell ref="G121:H121"/>
    <mergeCell ref="G122:H122"/>
    <mergeCell ref="G123:H123"/>
    <mergeCell ref="G87:H87"/>
    <mergeCell ref="G86:H86"/>
    <mergeCell ref="G82:H82"/>
    <mergeCell ref="G72:H72"/>
    <mergeCell ref="G73:H73"/>
    <mergeCell ref="A58:B58"/>
    <mergeCell ref="A61:B61"/>
    <mergeCell ref="A62:B62"/>
    <mergeCell ref="A53:B53"/>
    <mergeCell ref="A54:B54"/>
    <mergeCell ref="A60:B60"/>
    <mergeCell ref="G60:H60"/>
    <mergeCell ref="A59:B59"/>
    <mergeCell ref="G59:H59"/>
    <mergeCell ref="G53:H53"/>
    <mergeCell ref="G54:H54"/>
    <mergeCell ref="G55:H55"/>
    <mergeCell ref="G56:H56"/>
    <mergeCell ref="G57:H57"/>
    <mergeCell ref="G58:H58"/>
    <mergeCell ref="A55:B55"/>
    <mergeCell ref="A56:B56"/>
    <mergeCell ref="A57:B57"/>
    <mergeCell ref="G26:H26"/>
    <mergeCell ref="G27:H27"/>
    <mergeCell ref="G28:H28"/>
    <mergeCell ref="G29:H29"/>
    <mergeCell ref="G50:H50"/>
    <mergeCell ref="G52:H52"/>
    <mergeCell ref="G49:H49"/>
    <mergeCell ref="A51:K51"/>
    <mergeCell ref="A50:B50"/>
    <mergeCell ref="A52:B52"/>
    <mergeCell ref="A49:B49"/>
    <mergeCell ref="G43:H43"/>
    <mergeCell ref="G46:H46"/>
    <mergeCell ref="G39:H39"/>
    <mergeCell ref="G40:H40"/>
    <mergeCell ref="G41:H41"/>
    <mergeCell ref="G47:H47"/>
    <mergeCell ref="G48:H48"/>
    <mergeCell ref="G42:H42"/>
    <mergeCell ref="A44:B44"/>
    <mergeCell ref="A45:B45"/>
    <mergeCell ref="A36:B36"/>
    <mergeCell ref="A38:B38"/>
    <mergeCell ref="A637:B637"/>
    <mergeCell ref="G7:H7"/>
    <mergeCell ref="G8:H8"/>
    <mergeCell ref="G9:H9"/>
    <mergeCell ref="G10:H10"/>
    <mergeCell ref="G11:H11"/>
    <mergeCell ref="G17:H17"/>
    <mergeCell ref="A628:B628"/>
    <mergeCell ref="A629:B629"/>
    <mergeCell ref="A630:B630"/>
    <mergeCell ref="A631:B631"/>
    <mergeCell ref="A632:B632"/>
    <mergeCell ref="A633:B633"/>
    <mergeCell ref="A622:B622"/>
    <mergeCell ref="A623:B623"/>
    <mergeCell ref="A624:B624"/>
    <mergeCell ref="A625:B625"/>
    <mergeCell ref="A626:B626"/>
    <mergeCell ref="A627:B627"/>
    <mergeCell ref="A616:B616"/>
    <mergeCell ref="A617:B617"/>
    <mergeCell ref="A618:B618"/>
    <mergeCell ref="A619:B619"/>
    <mergeCell ref="A620:B620"/>
    <mergeCell ref="A603:B603"/>
    <mergeCell ref="G18:H18"/>
    <mergeCell ref="G19:H19"/>
    <mergeCell ref="G20:H20"/>
    <mergeCell ref="G21:H21"/>
    <mergeCell ref="G22:H22"/>
    <mergeCell ref="A634:B634"/>
    <mergeCell ref="A635:B635"/>
    <mergeCell ref="A636:B636"/>
    <mergeCell ref="G30:H30"/>
    <mergeCell ref="G31:H31"/>
    <mergeCell ref="G33:H33"/>
    <mergeCell ref="G36:H36"/>
    <mergeCell ref="G38:H38"/>
    <mergeCell ref="A37:K37"/>
    <mergeCell ref="A39:B39"/>
    <mergeCell ref="A40:B40"/>
    <mergeCell ref="A35:B35"/>
    <mergeCell ref="G35:H35"/>
    <mergeCell ref="A34:B34"/>
    <mergeCell ref="G34:H34"/>
    <mergeCell ref="G44:H44"/>
    <mergeCell ref="G45:H45"/>
    <mergeCell ref="G25:H25"/>
    <mergeCell ref="A580:B580"/>
    <mergeCell ref="A581:B581"/>
    <mergeCell ref="A582:B582"/>
    <mergeCell ref="A583:B583"/>
    <mergeCell ref="A584:B584"/>
    <mergeCell ref="A585:B585"/>
    <mergeCell ref="A621:B621"/>
    <mergeCell ref="A610:B610"/>
    <mergeCell ref="A611:B611"/>
    <mergeCell ref="A612:B612"/>
    <mergeCell ref="A613:B613"/>
    <mergeCell ref="A614:B614"/>
    <mergeCell ref="A615:B615"/>
    <mergeCell ref="A604:B604"/>
    <mergeCell ref="A605:B605"/>
    <mergeCell ref="A606:B606"/>
    <mergeCell ref="A607:B607"/>
    <mergeCell ref="A608:B608"/>
    <mergeCell ref="A609:B609"/>
    <mergeCell ref="A598:B598"/>
    <mergeCell ref="A599:B599"/>
    <mergeCell ref="A600:B600"/>
    <mergeCell ref="A601:B601"/>
    <mergeCell ref="A602:B602"/>
    <mergeCell ref="A592:B592"/>
    <mergeCell ref="A593:B593"/>
    <mergeCell ref="A594:B594"/>
    <mergeCell ref="A595:B595"/>
    <mergeCell ref="A596:B596"/>
    <mergeCell ref="A597:B597"/>
    <mergeCell ref="A586:B586"/>
    <mergeCell ref="A587:B587"/>
    <mergeCell ref="A588:B588"/>
    <mergeCell ref="A589:B589"/>
    <mergeCell ref="A590:B590"/>
    <mergeCell ref="A591:B591"/>
    <mergeCell ref="A562:B562"/>
    <mergeCell ref="A563:B563"/>
    <mergeCell ref="A564:B564"/>
    <mergeCell ref="A565:B565"/>
    <mergeCell ref="A566:B566"/>
    <mergeCell ref="A567:B567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61:B561"/>
    <mergeCell ref="A577:B577"/>
    <mergeCell ref="A578:B578"/>
    <mergeCell ref="A579:B579"/>
    <mergeCell ref="A568:B568"/>
    <mergeCell ref="A569:B569"/>
    <mergeCell ref="A570:B570"/>
    <mergeCell ref="A571:B571"/>
    <mergeCell ref="A572:B572"/>
    <mergeCell ref="A573:B573"/>
    <mergeCell ref="A574:B574"/>
    <mergeCell ref="A575:B575"/>
    <mergeCell ref="A576:B576"/>
    <mergeCell ref="A544:B544"/>
    <mergeCell ref="A545:B545"/>
    <mergeCell ref="A546:B546"/>
    <mergeCell ref="A547:B547"/>
    <mergeCell ref="A548:B548"/>
    <mergeCell ref="A549:B549"/>
    <mergeCell ref="A550:B550"/>
    <mergeCell ref="A551:B551"/>
    <mergeCell ref="A552:B552"/>
    <mergeCell ref="A541:B541"/>
    <mergeCell ref="A542:B542"/>
    <mergeCell ref="A543:B543"/>
    <mergeCell ref="A532:B532"/>
    <mergeCell ref="A533:B533"/>
    <mergeCell ref="A534:B534"/>
    <mergeCell ref="A535:B535"/>
    <mergeCell ref="A536:B536"/>
    <mergeCell ref="A537:B537"/>
    <mergeCell ref="A514:B514"/>
    <mergeCell ref="A515:B515"/>
    <mergeCell ref="A516:B516"/>
    <mergeCell ref="A538:B538"/>
    <mergeCell ref="A539:B539"/>
    <mergeCell ref="A540:B540"/>
    <mergeCell ref="A526:B526"/>
    <mergeCell ref="A527:B527"/>
    <mergeCell ref="A528:B528"/>
    <mergeCell ref="A529:B529"/>
    <mergeCell ref="A530:B530"/>
    <mergeCell ref="A531:B531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25:B525"/>
    <mergeCell ref="A508:B508"/>
    <mergeCell ref="A509:B509"/>
    <mergeCell ref="A510:B510"/>
    <mergeCell ref="A511:B511"/>
    <mergeCell ref="A512:B512"/>
    <mergeCell ref="A513:B513"/>
    <mergeCell ref="A484:B484"/>
    <mergeCell ref="A485:B485"/>
    <mergeCell ref="A486:B486"/>
    <mergeCell ref="A487:B487"/>
    <mergeCell ref="A488:B488"/>
    <mergeCell ref="A489:B489"/>
    <mergeCell ref="A505:B505"/>
    <mergeCell ref="A506:B506"/>
    <mergeCell ref="A507:B507"/>
    <mergeCell ref="A496:B496"/>
    <mergeCell ref="A497:B497"/>
    <mergeCell ref="A498:B498"/>
    <mergeCell ref="A499:B499"/>
    <mergeCell ref="A500:B500"/>
    <mergeCell ref="A501:B501"/>
    <mergeCell ref="A478:B478"/>
    <mergeCell ref="A479:B479"/>
    <mergeCell ref="A480:B480"/>
    <mergeCell ref="A502:B502"/>
    <mergeCell ref="A503:B503"/>
    <mergeCell ref="A504:B504"/>
    <mergeCell ref="A490:B490"/>
    <mergeCell ref="A491:B491"/>
    <mergeCell ref="A492:B492"/>
    <mergeCell ref="A493:B493"/>
    <mergeCell ref="A494:B494"/>
    <mergeCell ref="A495:B495"/>
    <mergeCell ref="A481:B481"/>
    <mergeCell ref="A482:B482"/>
    <mergeCell ref="A483:B483"/>
    <mergeCell ref="A472:B472"/>
    <mergeCell ref="A473:B473"/>
    <mergeCell ref="A474:B474"/>
    <mergeCell ref="A475:B475"/>
    <mergeCell ref="A476:B476"/>
    <mergeCell ref="A477:B477"/>
    <mergeCell ref="A448:B448"/>
    <mergeCell ref="A449:B449"/>
    <mergeCell ref="A450:B450"/>
    <mergeCell ref="A451:B451"/>
    <mergeCell ref="A452:B452"/>
    <mergeCell ref="A453:B453"/>
    <mergeCell ref="A469:B469"/>
    <mergeCell ref="A470:B470"/>
    <mergeCell ref="A471:B471"/>
    <mergeCell ref="A460:B460"/>
    <mergeCell ref="A461:B461"/>
    <mergeCell ref="A462:B462"/>
    <mergeCell ref="A463:B463"/>
    <mergeCell ref="A464:B464"/>
    <mergeCell ref="A465:B465"/>
    <mergeCell ref="A442:B442"/>
    <mergeCell ref="A443:B443"/>
    <mergeCell ref="A444:B444"/>
    <mergeCell ref="A466:B466"/>
    <mergeCell ref="A467:B467"/>
    <mergeCell ref="A468:B468"/>
    <mergeCell ref="A454:B454"/>
    <mergeCell ref="A455:B455"/>
    <mergeCell ref="A456:B456"/>
    <mergeCell ref="A457:B457"/>
    <mergeCell ref="A458:B458"/>
    <mergeCell ref="A459:B459"/>
    <mergeCell ref="A445:B445"/>
    <mergeCell ref="A446:B446"/>
    <mergeCell ref="A447:B447"/>
    <mergeCell ref="A436:B436"/>
    <mergeCell ref="A437:B437"/>
    <mergeCell ref="A438:B438"/>
    <mergeCell ref="A439:B439"/>
    <mergeCell ref="A440:B440"/>
    <mergeCell ref="A441:B441"/>
    <mergeCell ref="A412:B412"/>
    <mergeCell ref="A413:B413"/>
    <mergeCell ref="A414:B414"/>
    <mergeCell ref="A415:B415"/>
    <mergeCell ref="A416:B416"/>
    <mergeCell ref="A417:B417"/>
    <mergeCell ref="A433:B433"/>
    <mergeCell ref="A434:B434"/>
    <mergeCell ref="A435:B435"/>
    <mergeCell ref="A424:B424"/>
    <mergeCell ref="A425:B425"/>
    <mergeCell ref="A426:B426"/>
    <mergeCell ref="A427:B427"/>
    <mergeCell ref="A428:B428"/>
    <mergeCell ref="A429:B429"/>
    <mergeCell ref="A406:B406"/>
    <mergeCell ref="A407:B407"/>
    <mergeCell ref="A408:B408"/>
    <mergeCell ref="A430:B430"/>
    <mergeCell ref="A431:B431"/>
    <mergeCell ref="A432:B432"/>
    <mergeCell ref="A418:B418"/>
    <mergeCell ref="A419:B419"/>
    <mergeCell ref="A420:B420"/>
    <mergeCell ref="A421:B421"/>
    <mergeCell ref="A422:B422"/>
    <mergeCell ref="A423:B423"/>
    <mergeCell ref="A409:B409"/>
    <mergeCell ref="A410:B410"/>
    <mergeCell ref="A411:B411"/>
    <mergeCell ref="A400:B400"/>
    <mergeCell ref="A401:B401"/>
    <mergeCell ref="A402:B402"/>
    <mergeCell ref="A403:B403"/>
    <mergeCell ref="A404:B404"/>
    <mergeCell ref="A405:B405"/>
    <mergeCell ref="A376:B376"/>
    <mergeCell ref="A377:B377"/>
    <mergeCell ref="A378:B378"/>
    <mergeCell ref="A379:B379"/>
    <mergeCell ref="A380:B380"/>
    <mergeCell ref="A381:B381"/>
    <mergeCell ref="A397:B397"/>
    <mergeCell ref="A398:B398"/>
    <mergeCell ref="A399:B399"/>
    <mergeCell ref="A388:B388"/>
    <mergeCell ref="A389:B389"/>
    <mergeCell ref="A390:B390"/>
    <mergeCell ref="A391:B391"/>
    <mergeCell ref="A392:B392"/>
    <mergeCell ref="A393:B393"/>
    <mergeCell ref="A370:B370"/>
    <mergeCell ref="A371:B371"/>
    <mergeCell ref="A372:B372"/>
    <mergeCell ref="A394:B394"/>
    <mergeCell ref="A395:B395"/>
    <mergeCell ref="A396:B396"/>
    <mergeCell ref="A382:B382"/>
    <mergeCell ref="A383:B383"/>
    <mergeCell ref="A384:B384"/>
    <mergeCell ref="A385:B385"/>
    <mergeCell ref="A386:B386"/>
    <mergeCell ref="A387:B387"/>
    <mergeCell ref="A373:B373"/>
    <mergeCell ref="A374:B374"/>
    <mergeCell ref="A375:B375"/>
    <mergeCell ref="A361:B361"/>
    <mergeCell ref="A362:B362"/>
    <mergeCell ref="A363:B363"/>
    <mergeCell ref="A352:B352"/>
    <mergeCell ref="A353:B353"/>
    <mergeCell ref="A354:B354"/>
    <mergeCell ref="A355:B355"/>
    <mergeCell ref="A356:B356"/>
    <mergeCell ref="A357:B357"/>
    <mergeCell ref="A364:B364"/>
    <mergeCell ref="A365:B365"/>
    <mergeCell ref="A366:B366"/>
    <mergeCell ref="A367:B367"/>
    <mergeCell ref="A368:B368"/>
    <mergeCell ref="A369:B369"/>
    <mergeCell ref="A328:B328"/>
    <mergeCell ref="A329:B329"/>
    <mergeCell ref="A330:B330"/>
    <mergeCell ref="A331:B331"/>
    <mergeCell ref="A332:B332"/>
    <mergeCell ref="A333:B333"/>
    <mergeCell ref="A358:B358"/>
    <mergeCell ref="A359:B359"/>
    <mergeCell ref="A360:B360"/>
    <mergeCell ref="A346:B346"/>
    <mergeCell ref="A347:B347"/>
    <mergeCell ref="A348:B348"/>
    <mergeCell ref="A349:B349"/>
    <mergeCell ref="A350:B350"/>
    <mergeCell ref="A351:B351"/>
    <mergeCell ref="A340:B340"/>
    <mergeCell ref="A341:B341"/>
    <mergeCell ref="A342:B342"/>
    <mergeCell ref="A316:B316"/>
    <mergeCell ref="A317:B317"/>
    <mergeCell ref="A318:B318"/>
    <mergeCell ref="A319:B319"/>
    <mergeCell ref="A320:B320"/>
    <mergeCell ref="A321:B321"/>
    <mergeCell ref="A307:B307"/>
    <mergeCell ref="A308:B308"/>
    <mergeCell ref="A309:B309"/>
    <mergeCell ref="A312:B312"/>
    <mergeCell ref="A313:B313"/>
    <mergeCell ref="A343:B343"/>
    <mergeCell ref="A344:B344"/>
    <mergeCell ref="A345:B345"/>
    <mergeCell ref="A334:B334"/>
    <mergeCell ref="A335:B335"/>
    <mergeCell ref="A336:B336"/>
    <mergeCell ref="A337:B337"/>
    <mergeCell ref="A338:B338"/>
    <mergeCell ref="A339:B339"/>
    <mergeCell ref="A326:B326"/>
    <mergeCell ref="A327:B327"/>
    <mergeCell ref="G318:H318"/>
    <mergeCell ref="G319:H319"/>
    <mergeCell ref="G320:H320"/>
    <mergeCell ref="G321:H321"/>
    <mergeCell ref="G307:H307"/>
    <mergeCell ref="G308:H308"/>
    <mergeCell ref="G309:H309"/>
    <mergeCell ref="G312:H312"/>
    <mergeCell ref="G313:H313"/>
    <mergeCell ref="G324:H324"/>
    <mergeCell ref="G325:H325"/>
    <mergeCell ref="G316:H316"/>
    <mergeCell ref="A322:B322"/>
    <mergeCell ref="A323:B323"/>
    <mergeCell ref="A324:B324"/>
    <mergeCell ref="A325:B325"/>
    <mergeCell ref="A310:B310"/>
    <mergeCell ref="A311:B311"/>
    <mergeCell ref="G310:H310"/>
    <mergeCell ref="G322:H322"/>
    <mergeCell ref="G323:H323"/>
    <mergeCell ref="G314:H314"/>
    <mergeCell ref="A261:B261"/>
    <mergeCell ref="A262:B262"/>
    <mergeCell ref="A263:B263"/>
    <mergeCell ref="A264:B264"/>
    <mergeCell ref="A253:B253"/>
    <mergeCell ref="A254:B254"/>
    <mergeCell ref="A255:B255"/>
    <mergeCell ref="A256:B256"/>
    <mergeCell ref="A257:B257"/>
    <mergeCell ref="A258:B258"/>
    <mergeCell ref="A279:B279"/>
    <mergeCell ref="G276:H276"/>
    <mergeCell ref="G277:H277"/>
    <mergeCell ref="G278:H278"/>
    <mergeCell ref="G279:H279"/>
    <mergeCell ref="A304:B304"/>
    <mergeCell ref="G285:H285"/>
    <mergeCell ref="G302:H302"/>
    <mergeCell ref="G293:H293"/>
    <mergeCell ref="G294:H294"/>
    <mergeCell ref="G286:H286"/>
    <mergeCell ref="A288:K288"/>
    <mergeCell ref="G289:H289"/>
    <mergeCell ref="G290:H290"/>
    <mergeCell ref="A285:B285"/>
    <mergeCell ref="A286:B286"/>
    <mergeCell ref="A287:B287"/>
    <mergeCell ref="A289:B289"/>
    <mergeCell ref="A290:B290"/>
    <mergeCell ref="G291:H291"/>
    <mergeCell ref="G287:H287"/>
    <mergeCell ref="A295:B295"/>
    <mergeCell ref="G295:H295"/>
    <mergeCell ref="A300:B300"/>
    <mergeCell ref="A227:B227"/>
    <mergeCell ref="A228:B228"/>
    <mergeCell ref="A229:B229"/>
    <mergeCell ref="A230:B230"/>
    <mergeCell ref="A233:B233"/>
    <mergeCell ref="A234:B234"/>
    <mergeCell ref="A231:B231"/>
    <mergeCell ref="A232:B232"/>
    <mergeCell ref="A259:B259"/>
    <mergeCell ref="A247:B247"/>
    <mergeCell ref="A248:B248"/>
    <mergeCell ref="A249:B249"/>
    <mergeCell ref="A250:B250"/>
    <mergeCell ref="A251:B251"/>
    <mergeCell ref="A252:B252"/>
    <mergeCell ref="A241:B241"/>
    <mergeCell ref="A242:B242"/>
    <mergeCell ref="A243:B243"/>
    <mergeCell ref="A244:B244"/>
    <mergeCell ref="A245:B245"/>
    <mergeCell ref="A246:B246"/>
    <mergeCell ref="A235:B235"/>
    <mergeCell ref="A236:B236"/>
    <mergeCell ref="A237:B237"/>
    <mergeCell ref="A238:B238"/>
    <mergeCell ref="A239:B239"/>
    <mergeCell ref="A240:B240"/>
    <mergeCell ref="A193:B193"/>
    <mergeCell ref="A194:B194"/>
    <mergeCell ref="A195:B195"/>
    <mergeCell ref="A174:B174"/>
    <mergeCell ref="A176:B176"/>
    <mergeCell ref="A187:B187"/>
    <mergeCell ref="A188:B188"/>
    <mergeCell ref="A189:B189"/>
    <mergeCell ref="A190:B190"/>
    <mergeCell ref="A191:B191"/>
    <mergeCell ref="A177:B177"/>
    <mergeCell ref="A178:B178"/>
    <mergeCell ref="A179:B179"/>
    <mergeCell ref="A185:B185"/>
    <mergeCell ref="A186:B186"/>
    <mergeCell ref="A222:B222"/>
    <mergeCell ref="A223:B223"/>
    <mergeCell ref="A224:B224"/>
    <mergeCell ref="A225:B225"/>
    <mergeCell ref="A226:B226"/>
    <mergeCell ref="A213:B213"/>
    <mergeCell ref="G196:H196"/>
    <mergeCell ref="A200:B200"/>
    <mergeCell ref="G200:H200"/>
    <mergeCell ref="G165:H165"/>
    <mergeCell ref="G195:H195"/>
    <mergeCell ref="A165:B165"/>
    <mergeCell ref="A199:B199"/>
    <mergeCell ref="G199:H199"/>
    <mergeCell ref="A197:B197"/>
    <mergeCell ref="G197:H197"/>
    <mergeCell ref="A198:B198"/>
    <mergeCell ref="A169:B169"/>
    <mergeCell ref="G169:H169"/>
    <mergeCell ref="A168:B168"/>
    <mergeCell ref="G168:H168"/>
    <mergeCell ref="A166:B166"/>
    <mergeCell ref="G166:H166"/>
    <mergeCell ref="A170:B170"/>
    <mergeCell ref="G170:H170"/>
    <mergeCell ref="A171:B171"/>
    <mergeCell ref="G171:H171"/>
    <mergeCell ref="A173:B173"/>
    <mergeCell ref="G173:H173"/>
    <mergeCell ref="A167:B167"/>
    <mergeCell ref="A221:B221"/>
    <mergeCell ref="A216:B216"/>
    <mergeCell ref="A219:B219"/>
    <mergeCell ref="A220:B220"/>
    <mergeCell ref="A215:B215"/>
    <mergeCell ref="A218:B218"/>
    <mergeCell ref="A217:B217"/>
    <mergeCell ref="A214:B214"/>
    <mergeCell ref="A175:K175"/>
    <mergeCell ref="G202:H202"/>
    <mergeCell ref="A206:B206"/>
    <mergeCell ref="A208:B208"/>
    <mergeCell ref="A209:B209"/>
    <mergeCell ref="A210:B210"/>
    <mergeCell ref="A211:B211"/>
    <mergeCell ref="A212:B212"/>
    <mergeCell ref="A202:B202"/>
    <mergeCell ref="A204:B204"/>
    <mergeCell ref="A205:B205"/>
    <mergeCell ref="A203:K203"/>
    <mergeCell ref="A207:B207"/>
    <mergeCell ref="G204:H204"/>
    <mergeCell ref="G205:H205"/>
    <mergeCell ref="A196:B196"/>
    <mergeCell ref="A155:B155"/>
    <mergeCell ref="A156:B156"/>
    <mergeCell ref="A157:B157"/>
    <mergeCell ref="A158:B158"/>
    <mergeCell ref="A160:B160"/>
    <mergeCell ref="A162:B162"/>
    <mergeCell ref="A152:B152"/>
    <mergeCell ref="A153:B153"/>
    <mergeCell ref="A154:B154"/>
    <mergeCell ref="A159:B159"/>
    <mergeCell ref="A128:B128"/>
    <mergeCell ref="A129:B129"/>
    <mergeCell ref="A130:B130"/>
    <mergeCell ref="A131:B131"/>
    <mergeCell ref="A149:B149"/>
    <mergeCell ref="A150:B150"/>
    <mergeCell ref="A151:B151"/>
    <mergeCell ref="A140:B140"/>
    <mergeCell ref="A141:B141"/>
    <mergeCell ref="A132:B132"/>
    <mergeCell ref="A133:B133"/>
    <mergeCell ref="A134:B134"/>
    <mergeCell ref="A137:B137"/>
    <mergeCell ref="A138:B138"/>
    <mergeCell ref="A139:B139"/>
    <mergeCell ref="A135:B135"/>
    <mergeCell ref="A136:B136"/>
    <mergeCell ref="A146:B146"/>
    <mergeCell ref="A145:B145"/>
    <mergeCell ref="A144:B144"/>
    <mergeCell ref="A143:B143"/>
    <mergeCell ref="A20:B20"/>
    <mergeCell ref="A101:B101"/>
    <mergeCell ref="A102:B102"/>
    <mergeCell ref="A104:B104"/>
    <mergeCell ref="A105:B105"/>
    <mergeCell ref="A106:B106"/>
    <mergeCell ref="A97:B97"/>
    <mergeCell ref="A98:B98"/>
    <mergeCell ref="A99:B99"/>
    <mergeCell ref="A100:B100"/>
    <mergeCell ref="A103:B103"/>
    <mergeCell ref="A93:B93"/>
    <mergeCell ref="A94:B94"/>
    <mergeCell ref="A95:B95"/>
    <mergeCell ref="A96:B96"/>
    <mergeCell ref="A79:B79"/>
    <mergeCell ref="A80:B80"/>
    <mergeCell ref="A81:B81"/>
    <mergeCell ref="A82:B82"/>
    <mergeCell ref="A83:B83"/>
    <mergeCell ref="A84:B84"/>
    <mergeCell ref="A88:B88"/>
    <mergeCell ref="A89:B89"/>
    <mergeCell ref="A90:B90"/>
    <mergeCell ref="A9:B9"/>
    <mergeCell ref="A10:B10"/>
    <mergeCell ref="A11:B11"/>
    <mergeCell ref="A17:B17"/>
    <mergeCell ref="A18:B18"/>
    <mergeCell ref="A19:B19"/>
    <mergeCell ref="A1:K4"/>
    <mergeCell ref="A5:B5"/>
    <mergeCell ref="G5:H5"/>
    <mergeCell ref="A6:K6"/>
    <mergeCell ref="A7:B7"/>
    <mergeCell ref="A8:B8"/>
    <mergeCell ref="A12:B12"/>
    <mergeCell ref="A13:B13"/>
    <mergeCell ref="A14:B14"/>
    <mergeCell ref="A15:B15"/>
    <mergeCell ref="A16:B16"/>
    <mergeCell ref="G12:H12"/>
    <mergeCell ref="G13:H13"/>
    <mergeCell ref="G14:H14"/>
    <mergeCell ref="G15:H15"/>
    <mergeCell ref="G16:H16"/>
    <mergeCell ref="A67:B67"/>
    <mergeCell ref="A63:B63"/>
    <mergeCell ref="A64:B64"/>
    <mergeCell ref="G115:H115"/>
    <mergeCell ref="G116:H116"/>
    <mergeCell ref="G61:H61"/>
    <mergeCell ref="G62:H62"/>
    <mergeCell ref="G63:H63"/>
    <mergeCell ref="G64:H64"/>
    <mergeCell ref="G66:H66"/>
    <mergeCell ref="A65:K65"/>
    <mergeCell ref="A76:B76"/>
    <mergeCell ref="A77:B77"/>
    <mergeCell ref="A66:B66"/>
    <mergeCell ref="A68:B68"/>
    <mergeCell ref="A73:B73"/>
    <mergeCell ref="A74:B74"/>
    <mergeCell ref="G111:H111"/>
    <mergeCell ref="G112:H112"/>
    <mergeCell ref="G113:H113"/>
    <mergeCell ref="G114:H114"/>
    <mergeCell ref="G74:H74"/>
    <mergeCell ref="G76:H76"/>
    <mergeCell ref="A69:B69"/>
    <mergeCell ref="A21:B21"/>
    <mergeCell ref="A78:K78"/>
    <mergeCell ref="A142:K142"/>
    <mergeCell ref="A26:B26"/>
    <mergeCell ref="A27:B27"/>
    <mergeCell ref="A28:B28"/>
    <mergeCell ref="A29:B29"/>
    <mergeCell ref="A30:B30"/>
    <mergeCell ref="A31:B31"/>
    <mergeCell ref="A22:B22"/>
    <mergeCell ref="A25:B25"/>
    <mergeCell ref="A41:B41"/>
    <mergeCell ref="A47:B47"/>
    <mergeCell ref="A48:B48"/>
    <mergeCell ref="A42:B42"/>
    <mergeCell ref="A43:B43"/>
    <mergeCell ref="A46:B46"/>
    <mergeCell ref="A33:B33"/>
    <mergeCell ref="A23:B23"/>
    <mergeCell ref="G23:H23"/>
    <mergeCell ref="A24:B24"/>
    <mergeCell ref="G24:H24"/>
    <mergeCell ref="A32:B32"/>
    <mergeCell ref="G32:H32"/>
    <mergeCell ref="A306:B306"/>
    <mergeCell ref="A291:B291"/>
    <mergeCell ref="A292:B292"/>
    <mergeCell ref="A297:B297"/>
    <mergeCell ref="A298:B298"/>
    <mergeCell ref="A299:B299"/>
    <mergeCell ref="G304:H304"/>
    <mergeCell ref="G305:H305"/>
    <mergeCell ref="G306:H306"/>
    <mergeCell ref="G303:H303"/>
    <mergeCell ref="A293:B293"/>
    <mergeCell ref="A294:B294"/>
    <mergeCell ref="A305:B305"/>
    <mergeCell ref="A301:B301"/>
    <mergeCell ref="A302:B302"/>
    <mergeCell ref="A303:B303"/>
    <mergeCell ref="G292:H292"/>
    <mergeCell ref="G297:H297"/>
    <mergeCell ref="G298:H298"/>
    <mergeCell ref="G299:H299"/>
    <mergeCell ref="G300:H300"/>
    <mergeCell ref="G301:H301"/>
    <mergeCell ref="A296:B296"/>
    <mergeCell ref="G296:H296"/>
    <mergeCell ref="A269:B269"/>
    <mergeCell ref="G269:H269"/>
    <mergeCell ref="A270:B270"/>
    <mergeCell ref="G270:H270"/>
    <mergeCell ref="A271:B271"/>
    <mergeCell ref="A272:B272"/>
    <mergeCell ref="A273:B273"/>
    <mergeCell ref="A274:B274"/>
    <mergeCell ref="G271:H271"/>
    <mergeCell ref="G272:H272"/>
    <mergeCell ref="G273:H273"/>
    <mergeCell ref="G274:H274"/>
    <mergeCell ref="A70:B70"/>
    <mergeCell ref="A71:B71"/>
    <mergeCell ref="A72:B72"/>
    <mergeCell ref="A75:B75"/>
    <mergeCell ref="A85:B85"/>
    <mergeCell ref="A92:B92"/>
    <mergeCell ref="A91:B91"/>
    <mergeCell ref="A87:B87"/>
    <mergeCell ref="A86:B86"/>
    <mergeCell ref="A126:B126"/>
    <mergeCell ref="A127:B127"/>
    <mergeCell ref="A107:B107"/>
    <mergeCell ref="A108:B108"/>
    <mergeCell ref="A109:B109"/>
    <mergeCell ref="A110:B110"/>
    <mergeCell ref="A125:B125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</mergeCells>
  <phoneticPr fontId="10" type="noConversion"/>
  <pageMargins left="0.7" right="0.7" top="0.75" bottom="0.75" header="0.3" footer="0.3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2026-05-29T12:55:28Z</dcterms:modified>
</cp:coreProperties>
</file>